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SC\Prüfungspassvorlagen\"/>
    </mc:Choice>
  </mc:AlternateContent>
  <xr:revisionPtr revIDLastSave="0" documentId="13_ncr:1_{A38C2672-A5CE-4C3B-B37C-ED78AB8F8A8C}" xr6:coauthVersionLast="36" xr6:coauthVersionMax="36" xr10:uidLastSave="{00000000-0000-0000-0000-000000000000}"/>
  <bookViews>
    <workbookView xWindow="0" yWindow="0" windowWidth="13995" windowHeight="14655" tabRatio="674" xr2:uid="{00000000-000D-0000-FFFF-FFFF00000000}"/>
  </bookViews>
  <sheets>
    <sheet name="Introduction" sheetId="1" r:id="rId1"/>
    <sheet name="APMG Mol.Micro" sheetId="19" r:id="rId2"/>
    <sheet name="APMG Ecology" sheetId="21" r:id="rId3"/>
    <sheet name="APMG Immuno" sheetId="22" r:id="rId4"/>
    <sheet name="Interdisc.Subj.+ Add.Sc.Skills" sheetId="9" r:id="rId5"/>
  </sheets>
  <definedNames>
    <definedName name="_xlnm._FilterDatabase" localSheetId="2" hidden="1">'APMG Ecology'!$A$2:$O$55</definedName>
    <definedName name="_xlnm._FilterDatabase" localSheetId="3" hidden="1">'APMG Immuno'!$A$2:$O$55</definedName>
    <definedName name="_xlnm._FilterDatabase" localSheetId="1" hidden="1">'APMG Mol.Micro'!$A$2:$O$55</definedName>
    <definedName name="_xlnm._FilterDatabase" localSheetId="0" hidden="1">Introduction!$A$2:$O$38</definedName>
    <definedName name="_xlnm.Print_Area" localSheetId="2">'APMG Ecology'!$A$1:$H$49</definedName>
    <definedName name="_xlnm.Print_Area" localSheetId="3">'APMG Immuno'!$A$1:$H$49</definedName>
    <definedName name="_xlnm.Print_Area" localSheetId="1">'APMG Mol.Micro'!$A$1:$H$49</definedName>
    <definedName name="_xlnm.Print_Area" localSheetId="0">Introduction!$A$1:$H$39</definedName>
  </definedNames>
  <calcPr calcId="191029"/>
</workbook>
</file>

<file path=xl/calcChain.xml><?xml version="1.0" encoding="utf-8"?>
<calcChain xmlns="http://schemas.openxmlformats.org/spreadsheetml/2006/main">
  <c r="D41" i="9" l="1"/>
  <c r="D35" i="1" l="1"/>
  <c r="G34" i="1" l="1"/>
  <c r="G33" i="1"/>
  <c r="G32" i="1"/>
  <c r="G31" i="1"/>
  <c r="G30" i="1"/>
  <c r="G29" i="1"/>
  <c r="D36" i="9"/>
  <c r="D42" i="9" s="1"/>
  <c r="D15" i="9"/>
  <c r="H22" i="9" s="1"/>
  <c r="D37" i="22"/>
  <c r="H43" i="22" s="1"/>
  <c r="D28" i="21"/>
  <c r="D46" i="21" s="1"/>
  <c r="D23" i="22"/>
  <c r="H30" i="22" s="1"/>
  <c r="G16" i="22"/>
  <c r="D23" i="21"/>
  <c r="H30" i="21" s="1"/>
  <c r="D37" i="21"/>
  <c r="H43" i="21"/>
  <c r="D37" i="19"/>
  <c r="H43" i="19" s="1"/>
  <c r="D28" i="19"/>
  <c r="D23" i="19"/>
  <c r="D56" i="9"/>
  <c r="G35" i="9"/>
  <c r="G34" i="9"/>
  <c r="G33" i="9"/>
  <c r="G32" i="9"/>
  <c r="G31" i="9"/>
  <c r="G30" i="9"/>
  <c r="G29" i="9"/>
  <c r="G28" i="9"/>
  <c r="D20" i="9"/>
  <c r="D53" i="9"/>
  <c r="G14" i="9"/>
  <c r="G13" i="9"/>
  <c r="G12" i="9"/>
  <c r="G11" i="9"/>
  <c r="G10" i="9"/>
  <c r="G9" i="9"/>
  <c r="G8" i="9"/>
  <c r="G7" i="9"/>
  <c r="D41" i="22"/>
  <c r="G36" i="22"/>
  <c r="G35" i="22"/>
  <c r="G42" i="22" s="1"/>
  <c r="D28" i="22"/>
  <c r="G22" i="22"/>
  <c r="G21" i="22"/>
  <c r="G20" i="22"/>
  <c r="G19" i="22"/>
  <c r="G18" i="22"/>
  <c r="G17" i="22"/>
  <c r="G15" i="22"/>
  <c r="D8" i="22"/>
  <c r="D45" i="22" s="1"/>
  <c r="G7" i="22"/>
  <c r="G8" i="22" s="1"/>
  <c r="D41" i="21"/>
  <c r="D42" i="21" s="1"/>
  <c r="G36" i="21"/>
  <c r="G35" i="21"/>
  <c r="G22" i="21"/>
  <c r="G21" i="21"/>
  <c r="G20" i="21"/>
  <c r="G19" i="21"/>
  <c r="G18" i="21"/>
  <c r="G17" i="21"/>
  <c r="G16" i="21"/>
  <c r="G15" i="21"/>
  <c r="D8" i="21"/>
  <c r="H9" i="21" s="1"/>
  <c r="G7" i="21"/>
  <c r="G8" i="21" s="1"/>
  <c r="G21" i="19"/>
  <c r="G29" i="19" s="1"/>
  <c r="G20" i="19"/>
  <c r="G18" i="19"/>
  <c r="G17" i="19"/>
  <c r="G22" i="19"/>
  <c r="G19" i="19"/>
  <c r="D41" i="19"/>
  <c r="D42" i="19" s="1"/>
  <c r="G36" i="19"/>
  <c r="G35" i="19"/>
  <c r="G16" i="19"/>
  <c r="G15" i="19"/>
  <c r="D8" i="19"/>
  <c r="H9" i="19" s="1"/>
  <c r="G7" i="19"/>
  <c r="G8" i="19" s="1"/>
  <c r="H9" i="22"/>
  <c r="D29" i="19"/>
  <c r="D29" i="22"/>
  <c r="D47" i="9"/>
  <c r="D45" i="21"/>
  <c r="D47" i="21" s="1"/>
  <c r="D46" i="19"/>
  <c r="G29" i="22" l="1"/>
  <c r="G29" i="21"/>
  <c r="G42" i="21"/>
  <c r="D46" i="22"/>
  <c r="D50" i="9"/>
  <c r="G21" i="9"/>
  <c r="G52" i="9" s="1"/>
  <c r="D52" i="9"/>
  <c r="D45" i="19"/>
  <c r="D49" i="9" s="1"/>
  <c r="G42" i="19"/>
  <c r="G45" i="19" s="1"/>
  <c r="G45" i="22"/>
  <c r="H47" i="22" s="1"/>
  <c r="G45" i="21"/>
  <c r="H47" i="21" s="1"/>
  <c r="D47" i="22"/>
  <c r="D29" i="21"/>
  <c r="H30" i="19"/>
  <c r="G35" i="1"/>
  <c r="D42" i="22"/>
  <c r="G42" i="9"/>
  <c r="G55" i="9" s="1"/>
  <c r="H43" i="9"/>
  <c r="D55" i="9"/>
  <c r="D21" i="9"/>
  <c r="D47" i="19" l="1"/>
  <c r="D57" i="9"/>
  <c r="G47" i="9"/>
  <c r="H36" i="1"/>
  <c r="H47" i="19"/>
  <c r="G49" i="9"/>
  <c r="H57" i="9" l="1"/>
</calcChain>
</file>

<file path=xl/sharedStrings.xml><?xml version="1.0" encoding="utf-8"?>
<sst xmlns="http://schemas.openxmlformats.org/spreadsheetml/2006/main" count="249" uniqueCount="74">
  <si>
    <t>Matr. Nr.:</t>
  </si>
  <si>
    <t>Summe:</t>
  </si>
  <si>
    <t>Lehrveranstaltung</t>
  </si>
  <si>
    <t>Kontrolle</t>
  </si>
  <si>
    <t>Name:</t>
  </si>
  <si>
    <t>ECTS</t>
  </si>
  <si>
    <t>PS</t>
  </si>
  <si>
    <t>eMail:</t>
  </si>
  <si>
    <t>PRÜFUNGSPASS</t>
  </si>
  <si>
    <t>Teilnote</t>
  </si>
  <si>
    <t xml:space="preserve"> + 
(mEt.)</t>
  </si>
  <si>
    <t>Master Molecular Microbiology,</t>
  </si>
  <si>
    <t xml:space="preserve">Microbial Ecology </t>
  </si>
  <si>
    <t>*) entsprechend der Veröffentlichung im Mitteilungsblatt der Universität Wien, Studienjahr 2012/13,
34.Stück, Nummer 240;</t>
  </si>
  <si>
    <t>First Name:</t>
  </si>
  <si>
    <t>Date of Birth:</t>
  </si>
  <si>
    <t>Course</t>
  </si>
  <si>
    <t>Type</t>
  </si>
  <si>
    <t>Date</t>
  </si>
  <si>
    <t>Grade</t>
  </si>
  <si>
    <t>Product</t>
  </si>
  <si>
    <t>VO</t>
  </si>
  <si>
    <t>Research topics in Molecular Microbiology, Microbial Ecology and Immunobiology</t>
  </si>
  <si>
    <t>Practical Course in Molekular Microbiology, Microbial Ecology and Immunobiology</t>
  </si>
  <si>
    <t>UE</t>
  </si>
  <si>
    <t>Advanced Techniques in Molecular Microbiology, Microbial Ecology and Immunobiology</t>
  </si>
  <si>
    <t>SE</t>
  </si>
  <si>
    <t>Proseminar Molecular Microbiology</t>
  </si>
  <si>
    <t>Subtotal ECTS with grading</t>
  </si>
  <si>
    <t>Grade MMEI II-1.2</t>
  </si>
  <si>
    <t>Grade MMEI II-1.1</t>
  </si>
  <si>
    <t>Grade MMEI II-1.3</t>
  </si>
  <si>
    <t>Subtotal ECTS "participation with success"</t>
  </si>
  <si>
    <t>Total ECTS with grading</t>
  </si>
  <si>
    <t>Total ECTS "participation with success"</t>
  </si>
  <si>
    <t>Courses with no grading</t>
  </si>
  <si>
    <t>Total ECTS / Product</t>
  </si>
  <si>
    <t>Type
 SE, VO</t>
  </si>
  <si>
    <t>Type
 UE</t>
  </si>
  <si>
    <t>Proseminar Microbial Ecology</t>
  </si>
  <si>
    <t>Courses</t>
  </si>
  <si>
    <t>Courses without grading</t>
  </si>
  <si>
    <t xml:space="preserve">Courses </t>
  </si>
  <si>
    <t>Proseminar Immunobiology</t>
  </si>
  <si>
    <t xml:space="preserve">I. Compulsory Modulee Introduction (30 ECTS - Credits) </t>
  </si>
  <si>
    <t>II. Alternative Compulsory Modulegroupe (1) Molecular Microbiology
(30 ECTS-Credits)</t>
  </si>
  <si>
    <t>Module MMEI II-1.1, 5 ECTS 
Proseminar Molecular Microbiology</t>
  </si>
  <si>
    <t>Module MMEI II-1.2, 10 ECTS 
Advanced Molecular Microbiology</t>
  </si>
  <si>
    <t>Module MMEI II-1.3, 15 ECTS 
Advanced Course in Compulsory Subject Molecular Microbiology</t>
  </si>
  <si>
    <t>II. Alternative Compulsory Modulegroupe (2) Microbial Ecology
(30 ECTS-Credits)</t>
  </si>
  <si>
    <t>Module MMEI II-2.1, 5 ECTS 
Proseminar Microbial Ecology</t>
  </si>
  <si>
    <t>Module MMEI II-2.2, 10 ECTS 
Advanced Microbial Ecology</t>
  </si>
  <si>
    <t>Module MMEI II-2.3, 15 ECTS 
Advanced Course in Compulsory Subject Microbial Ecology</t>
  </si>
  <si>
    <t>II. Alternative Compulsory Modulegroupe (3) Immunobiology
(30 ECTS-Credits)</t>
  </si>
  <si>
    <t>Module MMEI II-3.1, 5 ECTS 
Proseminar Immunobiology</t>
  </si>
  <si>
    <t>Module MMEI II-3.2, 10 ECTS 
Advanced Immunobiology</t>
  </si>
  <si>
    <t>Module MMEI II-3.3, 15 ECTS 
Advanced Course in Compulsory Subject Immunobiology</t>
  </si>
  <si>
    <t xml:space="preserve">III. Compulsory Module Interdisciplinary Subjects
15 ECTS-Punkte
</t>
  </si>
  <si>
    <t>Module MMEI I, 30 ECTS 
Research topics in Molecular Microbiology, Microbial Ecology ans Immunobiology</t>
  </si>
  <si>
    <t>Module MMEI III,15 ECTS
Interdisciplinary Subjects</t>
  </si>
  <si>
    <t xml:space="preserve">IV. Compulsory Module Additional Scientific Skills for Biologists
15 ECTS-Punkte
</t>
  </si>
  <si>
    <t>Module MMEI IV,15 ECTS
M-WZB</t>
  </si>
  <si>
    <t>I. Introduction</t>
  </si>
  <si>
    <t>II. Alternative Compulsory Modules</t>
  </si>
  <si>
    <t>Total ECTS without grading</t>
  </si>
  <si>
    <t>Totale ECTS / Product</t>
  </si>
  <si>
    <t>Grade MMEI IV</t>
  </si>
  <si>
    <t>Grade MMEI III</t>
  </si>
  <si>
    <t>III. Interdisciplinary Subject</t>
  </si>
  <si>
    <t>IV. Additional scientific skills</t>
  </si>
  <si>
    <t>Type
 UE, SE, VO</t>
  </si>
  <si>
    <t xml:space="preserve">Prüfungspass abgeschlossen am: </t>
  </si>
  <si>
    <t>Kontrolle am:</t>
  </si>
  <si>
    <r>
      <t>and Immunobiology</t>
    </r>
    <r>
      <rPr>
        <sz val="14"/>
        <rFont val="Verdana"/>
        <family val="2"/>
      </rPr>
      <t xml:space="preserve"> 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</si>
</sst>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0"/>
      <name val="Arial"/>
    </font>
    <font>
      <sz val="10"/>
      <name val="Verdana"/>
      <family val="2"/>
    </font>
    <font>
      <sz val="10"/>
      <color indexed="58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color indexed="5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18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left"/>
    </xf>
    <xf numFmtId="2" fontId="5" fillId="0" borderId="0" xfId="0" applyNumberFormat="1" applyFont="1" applyProtection="1"/>
    <xf numFmtId="0" fontId="10" fillId="0" borderId="0" xfId="0" applyFont="1" applyProtection="1"/>
    <xf numFmtId="2" fontId="10" fillId="0" borderId="0" xfId="0" applyNumberFormat="1" applyFont="1" applyProtection="1"/>
    <xf numFmtId="0" fontId="10" fillId="0" borderId="0" xfId="0" applyFont="1" applyBorder="1" applyProtection="1"/>
    <xf numFmtId="0" fontId="7" fillId="0" borderId="0" xfId="0" applyFont="1" applyProtection="1"/>
    <xf numFmtId="2" fontId="7" fillId="0" borderId="0" xfId="0" applyNumberFormat="1" applyFont="1" applyProtection="1"/>
    <xf numFmtId="0" fontId="4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6" fillId="0" borderId="0" xfId="0" applyFo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0" fontId="0" fillId="0" borderId="0" xfId="0" applyAlignment="1" applyProtection="1"/>
    <xf numFmtId="2" fontId="1" fillId="0" borderId="0" xfId="0" applyNumberFormat="1" applyFont="1" applyBorder="1" applyAlignment="1" applyProtection="1">
      <alignment horizontal="left"/>
    </xf>
    <xf numFmtId="0" fontId="6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12" fillId="0" borderId="3" xfId="0" applyFont="1" applyBorder="1" applyProtection="1"/>
    <xf numFmtId="0" fontId="12" fillId="0" borderId="0" xfId="0" applyFont="1" applyProtection="1"/>
    <xf numFmtId="0" fontId="11" fillId="0" borderId="4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164" fontId="11" fillId="0" borderId="6" xfId="0" applyNumberFormat="1" applyFont="1" applyBorder="1" applyAlignment="1" applyProtection="1">
      <alignment horizontal="center"/>
    </xf>
    <xf numFmtId="2" fontId="11" fillId="0" borderId="7" xfId="0" applyNumberFormat="1" applyFont="1" applyBorder="1" applyAlignment="1" applyProtection="1">
      <alignment horizontal="right"/>
    </xf>
    <xf numFmtId="2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1" fillId="0" borderId="4" xfId="0" applyFont="1" applyBorder="1" applyAlignment="1" applyProtection="1">
      <alignment horizontal="left" wrapText="1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right"/>
    </xf>
    <xf numFmtId="2" fontId="12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11" fillId="0" borderId="0" xfId="0" applyFont="1" applyProtection="1"/>
    <xf numFmtId="0" fontId="12" fillId="0" borderId="8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2" fontId="12" fillId="3" borderId="9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0" fontId="1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/>
    </xf>
    <xf numFmtId="2" fontId="12" fillId="3" borderId="10" xfId="0" applyNumberFormat="1" applyFont="1" applyFill="1" applyBorder="1" applyProtection="1"/>
    <xf numFmtId="0" fontId="11" fillId="0" borderId="5" xfId="0" applyFont="1" applyBorder="1" applyAlignment="1" applyProtection="1">
      <alignment horizontal="center" wrapText="1"/>
    </xf>
    <xf numFmtId="1" fontId="12" fillId="2" borderId="6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/>
    </xf>
    <xf numFmtId="2" fontId="12" fillId="0" borderId="7" xfId="0" applyNumberFormat="1" applyFont="1" applyFill="1" applyBorder="1" applyAlignment="1" applyProtection="1">
      <alignment horizontal="right"/>
    </xf>
    <xf numFmtId="0" fontId="12" fillId="0" borderId="11" xfId="0" applyFont="1" applyFill="1" applyBorder="1" applyAlignment="1" applyProtection="1">
      <alignment horizontal="center"/>
    </xf>
    <xf numFmtId="2" fontId="12" fillId="0" borderId="12" xfId="0" applyNumberFormat="1" applyFont="1" applyFill="1" applyBorder="1" applyProtection="1"/>
    <xf numFmtId="0" fontId="12" fillId="0" borderId="5" xfId="0" applyFont="1" applyFill="1" applyBorder="1" applyAlignment="1" applyProtection="1">
      <alignment horizontal="center"/>
    </xf>
    <xf numFmtId="2" fontId="12" fillId="0" borderId="13" xfId="0" applyNumberFormat="1" applyFont="1" applyFill="1" applyBorder="1" applyProtection="1"/>
    <xf numFmtId="0" fontId="12" fillId="0" borderId="14" xfId="0" applyFont="1" applyBorder="1" applyProtection="1"/>
    <xf numFmtId="2" fontId="12" fillId="0" borderId="3" xfId="0" applyNumberFormat="1" applyFont="1" applyBorder="1" applyProtection="1"/>
    <xf numFmtId="2" fontId="12" fillId="0" borderId="0" xfId="0" applyNumberFormat="1" applyFont="1" applyFill="1" applyBorder="1" applyProtection="1"/>
    <xf numFmtId="0" fontId="12" fillId="0" borderId="0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2" fillId="0" borderId="17" xfId="0" applyFont="1" applyBorder="1" applyProtection="1"/>
    <xf numFmtId="2" fontId="12" fillId="0" borderId="6" xfId="0" applyNumberFormat="1" applyFont="1" applyBorder="1" applyAlignment="1" applyProtection="1">
      <alignment horizontal="right"/>
    </xf>
    <xf numFmtId="2" fontId="12" fillId="0" borderId="18" xfId="0" applyNumberFormat="1" applyFont="1" applyBorder="1" applyProtection="1"/>
    <xf numFmtId="0" fontId="12" fillId="0" borderId="4" xfId="0" applyFont="1" applyBorder="1" applyAlignment="1" applyProtection="1">
      <alignment horizontal="left" wrapText="1"/>
    </xf>
    <xf numFmtId="0" fontId="1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164" fontId="12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/>
    <xf numFmtId="164" fontId="12" fillId="0" borderId="3" xfId="0" applyNumberFormat="1" applyFont="1" applyFill="1" applyBorder="1" applyAlignment="1" applyProtection="1">
      <alignment horizontal="center"/>
    </xf>
    <xf numFmtId="164" fontId="12" fillId="0" borderId="15" xfId="0" applyNumberFormat="1" applyFont="1" applyFill="1" applyBorder="1" applyAlignment="1" applyProtection="1">
      <alignment horizontal="center"/>
    </xf>
    <xf numFmtId="164" fontId="12" fillId="0" borderId="16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 applyProtection="1"/>
    <xf numFmtId="0" fontId="12" fillId="0" borderId="14" xfId="0" applyFont="1" applyBorder="1" applyAlignment="1" applyProtection="1"/>
    <xf numFmtId="2" fontId="12" fillId="3" borderId="19" xfId="0" applyNumberFormat="1" applyFont="1" applyFill="1" applyBorder="1" applyAlignment="1" applyProtection="1"/>
    <xf numFmtId="0" fontId="12" fillId="0" borderId="20" xfId="0" applyFont="1" applyBorder="1" applyAlignment="1" applyProtection="1">
      <alignment horizontal="center"/>
    </xf>
    <xf numFmtId="164" fontId="12" fillId="0" borderId="20" xfId="0" applyNumberFormat="1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164" fontId="12" fillId="0" borderId="21" xfId="0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2" fontId="12" fillId="0" borderId="22" xfId="0" applyNumberFormat="1" applyFont="1" applyBorder="1" applyAlignment="1" applyProtection="1">
      <alignment horizontal="right"/>
    </xf>
    <xf numFmtId="0" fontId="12" fillId="0" borderId="18" xfId="0" applyFont="1" applyBorder="1" applyAlignment="1" applyProtection="1">
      <alignment horizontal="center"/>
    </xf>
    <xf numFmtId="164" fontId="12" fillId="0" borderId="18" xfId="0" applyNumberFormat="1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center"/>
    </xf>
    <xf numFmtId="2" fontId="12" fillId="0" borderId="23" xfId="0" applyNumberFormat="1" applyFont="1" applyBorder="1" applyAlignment="1" applyProtection="1"/>
    <xf numFmtId="2" fontId="12" fillId="0" borderId="24" xfId="0" applyNumberFormat="1" applyFont="1" applyBorder="1" applyAlignment="1" applyProtection="1"/>
    <xf numFmtId="0" fontId="12" fillId="0" borderId="25" xfId="0" applyFont="1" applyBorder="1" applyAlignment="1" applyProtection="1"/>
    <xf numFmtId="2" fontId="12" fillId="0" borderId="26" xfId="0" applyNumberFormat="1" applyFont="1" applyBorder="1" applyAlignment="1" applyProtection="1"/>
    <xf numFmtId="1" fontId="1" fillId="0" borderId="0" xfId="0" applyNumberFormat="1" applyFont="1" applyAlignment="1" applyProtection="1"/>
    <xf numFmtId="1" fontId="4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wrapText="1"/>
    </xf>
    <xf numFmtId="1" fontId="1" fillId="0" borderId="0" xfId="0" applyNumberFormat="1" applyFont="1" applyProtection="1"/>
    <xf numFmtId="1" fontId="8" fillId="0" borderId="0" xfId="0" applyNumberFormat="1" applyFont="1" applyAlignment="1" applyProtection="1">
      <alignment horizontal="center" wrapText="1"/>
    </xf>
    <xf numFmtId="1" fontId="1" fillId="0" borderId="0" xfId="0" applyNumberFormat="1" applyFont="1" applyAlignment="1" applyProtection="1">
      <alignment horizontal="center" wrapText="1"/>
    </xf>
    <xf numFmtId="1" fontId="12" fillId="0" borderId="20" xfId="0" applyNumberFormat="1" applyFont="1" applyBorder="1" applyAlignment="1" applyProtection="1">
      <alignment horizontal="center"/>
    </xf>
    <xf numFmtId="164" fontId="12" fillId="0" borderId="6" xfId="0" applyNumberFormat="1" applyFont="1" applyFill="1" applyBorder="1" applyAlignment="1" applyProtection="1">
      <alignment horizontal="center"/>
    </xf>
    <xf numFmtId="1" fontId="12" fillId="0" borderId="6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left" wrapText="1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11" fillId="0" borderId="0" xfId="0" applyFont="1" applyAlignment="1" applyProtection="1"/>
    <xf numFmtId="1" fontId="12" fillId="0" borderId="25" xfId="0" applyNumberFormat="1" applyFont="1" applyBorder="1" applyAlignment="1" applyProtection="1">
      <alignment horizontal="center"/>
    </xf>
    <xf numFmtId="0" fontId="10" fillId="0" borderId="27" xfId="0" applyFont="1" applyBorder="1" applyProtection="1"/>
    <xf numFmtId="2" fontId="11" fillId="0" borderId="7" xfId="0" applyNumberFormat="1" applyFont="1" applyBorder="1" applyAlignment="1" applyProtection="1">
      <alignment horizontal="right" wrapText="1"/>
    </xf>
    <xf numFmtId="0" fontId="12" fillId="0" borderId="28" xfId="0" applyFont="1" applyBorder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right" vertical="center"/>
    </xf>
    <xf numFmtId="2" fontId="9" fillId="0" borderId="0" xfId="0" applyNumberFormat="1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2" fillId="4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7" fillId="0" borderId="29" xfId="0" applyFont="1" applyBorder="1" applyAlignment="1" applyProtection="1">
      <alignment horizontal="left"/>
    </xf>
    <xf numFmtId="0" fontId="10" fillId="0" borderId="30" xfId="0" applyFont="1" applyFill="1" applyBorder="1" applyAlignment="1" applyProtection="1">
      <alignment horizontal="right"/>
    </xf>
    <xf numFmtId="0" fontId="10" fillId="0" borderId="31" xfId="0" applyFont="1" applyBorder="1" applyAlignment="1" applyProtection="1">
      <alignment horizontal="right"/>
    </xf>
    <xf numFmtId="0" fontId="7" fillId="0" borderId="27" xfId="0" applyFont="1" applyBorder="1" applyAlignment="1" applyProtection="1">
      <alignment horizontal="left"/>
    </xf>
    <xf numFmtId="0" fontId="10" fillId="0" borderId="31" xfId="0" applyFont="1" applyFill="1" applyBorder="1" applyAlignment="1" applyProtection="1">
      <alignment horizontal="right"/>
    </xf>
    <xf numFmtId="0" fontId="7" fillId="0" borderId="27" xfId="0" applyFont="1" applyBorder="1" applyProtection="1"/>
    <xf numFmtId="0" fontId="7" fillId="0" borderId="32" xfId="0" applyFont="1" applyBorder="1" applyProtection="1"/>
    <xf numFmtId="0" fontId="10" fillId="0" borderId="33" xfId="0" applyFont="1" applyFill="1" applyBorder="1" applyAlignment="1" applyProtection="1">
      <alignment horizontal="right"/>
    </xf>
    <xf numFmtId="164" fontId="12" fillId="0" borderId="3" xfId="0" applyNumberFormat="1" applyFont="1" applyBorder="1" applyAlignment="1" applyProtection="1"/>
    <xf numFmtId="164" fontId="12" fillId="0" borderId="0" xfId="0" applyNumberFormat="1" applyFont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 wrapText="1"/>
    </xf>
    <xf numFmtId="164" fontId="12" fillId="0" borderId="0" xfId="0" applyNumberFormat="1" applyFont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Alignment="1" applyProtection="1">
      <alignment horizontal="center"/>
    </xf>
    <xf numFmtId="164" fontId="12" fillId="0" borderId="25" xfId="0" applyNumberFormat="1" applyFont="1" applyBorder="1" applyAlignment="1" applyProtection="1"/>
    <xf numFmtId="164" fontId="18" fillId="0" borderId="0" xfId="0" applyNumberFormat="1" applyFont="1" applyAlignment="1" applyProtection="1">
      <alignment horizontal="center"/>
    </xf>
    <xf numFmtId="164" fontId="12" fillId="4" borderId="6" xfId="0" applyNumberFormat="1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left" wrapText="1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/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6" fillId="0" borderId="34" xfId="0" applyFont="1" applyBorder="1" applyAlignment="1" applyProtection="1">
      <alignment vertical="top" wrapText="1"/>
    </xf>
    <xf numFmtId="0" fontId="1" fillId="0" borderId="35" xfId="0" applyFont="1" applyBorder="1" applyAlignment="1" applyProtection="1"/>
    <xf numFmtId="0" fontId="1" fillId="0" borderId="36" xfId="0" applyFont="1" applyBorder="1" applyAlignment="1" applyProtection="1"/>
    <xf numFmtId="0" fontId="17" fillId="2" borderId="21" xfId="0" applyFont="1" applyFill="1" applyBorder="1" applyAlignment="1" applyProtection="1">
      <alignment horizontal="left"/>
      <protection locked="0"/>
    </xf>
    <xf numFmtId="0" fontId="17" fillId="2" borderId="22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 wrapText="1"/>
      <protection locked="0"/>
    </xf>
    <xf numFmtId="0" fontId="17" fillId="0" borderId="35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14" fontId="10" fillId="2" borderId="16" xfId="0" applyNumberFormat="1" applyFont="1" applyFill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38" xfId="0" applyFont="1" applyBorder="1" applyAlignment="1" applyProtection="1">
      <alignment horizontal="left"/>
      <protection locked="0"/>
    </xf>
    <xf numFmtId="49" fontId="10" fillId="2" borderId="6" xfId="0" applyNumberFormat="1" applyFont="1" applyFill="1" applyBorder="1" applyAlignment="1" applyProtection="1">
      <alignment horizontal="left"/>
      <protection locked="0"/>
    </xf>
    <xf numFmtId="49" fontId="10" fillId="2" borderId="7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wrapText="1"/>
    </xf>
    <xf numFmtId="0" fontId="6" fillId="0" borderId="39" xfId="0" applyFont="1" applyBorder="1" applyAlignment="1" applyProtection="1">
      <alignment horizontal="left"/>
    </xf>
    <xf numFmtId="0" fontId="6" fillId="0" borderId="40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15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vertical="top"/>
    </xf>
    <xf numFmtId="0" fontId="6" fillId="0" borderId="34" xfId="0" applyFont="1" applyBorder="1" applyAlignment="1" applyProtection="1">
      <alignment wrapText="1"/>
    </xf>
    <xf numFmtId="0" fontId="6" fillId="0" borderId="39" xfId="0" applyFont="1" applyBorder="1" applyAlignment="1" applyProtection="1"/>
    <xf numFmtId="0" fontId="6" fillId="0" borderId="40" xfId="0" applyFont="1" applyBorder="1" applyAlignment="1" applyProtection="1"/>
    <xf numFmtId="0" fontId="6" fillId="0" borderId="19" xfId="0" applyFont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1</xdr:col>
      <xdr:colOff>1266825</xdr:colOff>
      <xdr:row>6</xdr:row>
      <xdr:rowOff>28575</xdr:rowOff>
    </xdr:to>
    <xdr:pic>
      <xdr:nvPicPr>
        <xdr:cNvPr id="1215" name="Picture 8" descr="Leonardo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1304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781050</xdr:colOff>
      <xdr:row>1</xdr:row>
      <xdr:rowOff>19050</xdr:rowOff>
    </xdr:from>
    <xdr:to>
      <xdr:col>7</xdr:col>
      <xdr:colOff>38100</xdr:colOff>
      <xdr:row>4</xdr:row>
      <xdr:rowOff>190500</xdr:rowOff>
    </xdr:to>
    <xdr:pic>
      <xdr:nvPicPr>
        <xdr:cNvPr id="1216" name="Picture 9" descr="RZ_Logo_Uni_black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00025"/>
          <a:ext cx="3476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M39"/>
  <sheetViews>
    <sheetView tabSelected="1" zoomScale="75" zoomScaleNormal="75" zoomScaleSheetLayoutView="75" zoomScalePageLayoutView="75" workbookViewId="0">
      <selection activeCell="D13" sqref="D13:G13"/>
    </sheetView>
  </sheetViews>
  <sheetFormatPr baseColWidth="10" defaultColWidth="11.42578125" defaultRowHeight="14.25" x14ac:dyDescent="0.2"/>
  <cols>
    <col min="1" max="1" width="3.28515625" style="1" customWidth="1"/>
    <col min="2" max="2" width="63.140625" style="2" customWidth="1"/>
    <col min="3" max="3" width="21.140625" style="3" customWidth="1"/>
    <col min="4" max="4" width="7.28515625" style="122" bestFit="1" customWidth="1"/>
    <col min="5" max="5" width="13.7109375" style="157" customWidth="1"/>
    <col min="6" max="6" width="10.5703125" style="4" bestFit="1" customWidth="1"/>
    <col min="7" max="7" width="10.5703125" style="5" bestFit="1" customWidth="1"/>
    <col min="8" max="8" width="10.7109375" style="6" bestFit="1" customWidth="1"/>
    <col min="9" max="9" width="9.140625" style="1" customWidth="1"/>
    <col min="10" max="10" width="9.140625" style="7" customWidth="1"/>
    <col min="11" max="16384" width="11.42578125" style="1"/>
  </cols>
  <sheetData>
    <row r="2" spans="1:10" ht="15.75" customHeight="1" x14ac:dyDescent="0.2">
      <c r="D2" s="118"/>
    </row>
    <row r="3" spans="1:10" ht="22.5" x14ac:dyDescent="0.3">
      <c r="A3" s="8"/>
      <c r="D3" s="119"/>
      <c r="E3" s="158"/>
      <c r="F3" s="9"/>
    </row>
    <row r="4" spans="1:10" ht="15.75" customHeight="1" x14ac:dyDescent="0.2">
      <c r="D4" s="118"/>
    </row>
    <row r="5" spans="1:10" ht="15.75" customHeight="1" x14ac:dyDescent="0.2">
      <c r="D5" s="120"/>
    </row>
    <row r="6" spans="1:10" ht="15.75" customHeight="1" x14ac:dyDescent="0.2">
      <c r="C6" s="1"/>
      <c r="D6" s="121"/>
    </row>
    <row r="7" spans="1:10" ht="22.5" x14ac:dyDescent="0.3">
      <c r="A7" s="8"/>
      <c r="B7" s="10"/>
      <c r="E7" s="158"/>
      <c r="F7" s="9"/>
    </row>
    <row r="8" spans="1:10" ht="15.75" customHeight="1" x14ac:dyDescent="0.3">
      <c r="D8" s="123"/>
    </row>
    <row r="9" spans="1:10" ht="15" thickBot="1" x14ac:dyDescent="0.25">
      <c r="D9" s="124"/>
      <c r="E9" s="158"/>
      <c r="F9" s="9"/>
      <c r="H9" s="11"/>
    </row>
    <row r="10" spans="1:10" s="12" customFormat="1" ht="28.5" customHeight="1" x14ac:dyDescent="0.25">
      <c r="B10" s="148" t="s">
        <v>8</v>
      </c>
      <c r="C10" s="149" t="s">
        <v>4</v>
      </c>
      <c r="D10" s="175"/>
      <c r="E10" s="176"/>
      <c r="F10" s="176"/>
      <c r="G10" s="177"/>
      <c r="H10" s="16"/>
      <c r="J10" s="14"/>
    </row>
    <row r="11" spans="1:10" s="12" customFormat="1" ht="28.5" customHeight="1" x14ac:dyDescent="0.25">
      <c r="B11" s="134"/>
      <c r="C11" s="150" t="s">
        <v>14</v>
      </c>
      <c r="D11" s="178"/>
      <c r="E11" s="178"/>
      <c r="F11" s="178"/>
      <c r="G11" s="179"/>
      <c r="H11" s="13"/>
      <c r="J11" s="14"/>
    </row>
    <row r="12" spans="1:10" s="12" customFormat="1" ht="28.5" customHeight="1" x14ac:dyDescent="0.25">
      <c r="B12" s="151" t="s">
        <v>11</v>
      </c>
      <c r="C12" s="152" t="s">
        <v>15</v>
      </c>
      <c r="D12" s="180"/>
      <c r="E12" s="181"/>
      <c r="F12" s="181"/>
      <c r="G12" s="182"/>
      <c r="H12" s="16"/>
      <c r="J12" s="14"/>
    </row>
    <row r="13" spans="1:10" s="12" customFormat="1" ht="28.5" customHeight="1" x14ac:dyDescent="0.25">
      <c r="B13" s="153" t="s">
        <v>12</v>
      </c>
      <c r="C13" s="150" t="s">
        <v>0</v>
      </c>
      <c r="D13" s="183"/>
      <c r="E13" s="183"/>
      <c r="F13" s="183"/>
      <c r="G13" s="184"/>
      <c r="H13" s="13"/>
      <c r="J13" s="14"/>
    </row>
    <row r="14" spans="1:10" s="12" customFormat="1" ht="28.5" customHeight="1" thickBot="1" x14ac:dyDescent="0.3">
      <c r="A14" s="15"/>
      <c r="B14" s="154" t="s">
        <v>73</v>
      </c>
      <c r="C14" s="155" t="s">
        <v>7</v>
      </c>
      <c r="D14" s="173"/>
      <c r="E14" s="173"/>
      <c r="F14" s="173"/>
      <c r="G14" s="174"/>
      <c r="H14" s="16"/>
      <c r="J14" s="14"/>
    </row>
    <row r="15" spans="1:10" ht="11.25" customHeight="1" x14ac:dyDescent="0.3">
      <c r="A15" s="17"/>
      <c r="D15" s="124"/>
      <c r="E15" s="158"/>
      <c r="F15" s="9"/>
      <c r="H15" s="11"/>
    </row>
    <row r="16" spans="1:10" ht="11.25" customHeight="1" x14ac:dyDescent="0.3">
      <c r="A16" s="17"/>
      <c r="D16" s="124"/>
      <c r="E16" s="158"/>
      <c r="F16" s="9"/>
      <c r="H16" s="11"/>
    </row>
    <row r="17" spans="1:10" ht="11.25" customHeight="1" x14ac:dyDescent="0.3">
      <c r="A17" s="17"/>
      <c r="D17" s="124"/>
      <c r="E17" s="158"/>
      <c r="F17" s="9"/>
      <c r="H17" s="11"/>
    </row>
    <row r="18" spans="1:10" ht="11.25" customHeight="1" x14ac:dyDescent="0.3">
      <c r="A18" s="17"/>
      <c r="D18" s="124"/>
      <c r="E18" s="158"/>
      <c r="F18" s="9"/>
      <c r="H18" s="11"/>
    </row>
    <row r="19" spans="1:10" ht="11.25" customHeight="1" x14ac:dyDescent="0.3">
      <c r="A19" s="17"/>
      <c r="D19" s="124"/>
      <c r="E19" s="158"/>
      <c r="F19" s="9"/>
      <c r="H19" s="11"/>
    </row>
    <row r="20" spans="1:10" ht="11.25" customHeight="1" x14ac:dyDescent="0.3">
      <c r="A20" s="17"/>
      <c r="D20" s="124"/>
      <c r="E20" s="158"/>
      <c r="F20" s="9"/>
      <c r="H20" s="11"/>
    </row>
    <row r="21" spans="1:10" ht="11.25" customHeight="1" x14ac:dyDescent="0.3">
      <c r="A21" s="17"/>
      <c r="D21" s="124"/>
      <c r="E21" s="158"/>
      <c r="F21" s="9"/>
      <c r="H21" s="11"/>
    </row>
    <row r="22" spans="1:10" ht="11.25" customHeight="1" x14ac:dyDescent="0.3">
      <c r="A22" s="17"/>
      <c r="D22" s="124"/>
      <c r="E22" s="158"/>
      <c r="F22" s="9"/>
      <c r="H22" s="11"/>
    </row>
    <row r="23" spans="1:10" ht="22.5" x14ac:dyDescent="0.3">
      <c r="A23" s="17"/>
      <c r="C23" s="1"/>
      <c r="D23" s="124"/>
      <c r="E23" s="158"/>
      <c r="F23" s="9"/>
      <c r="H23" s="11"/>
    </row>
    <row r="24" spans="1:10" s="137" customFormat="1" ht="38.25" customHeight="1" x14ac:dyDescent="0.2">
      <c r="B24" s="138" t="s">
        <v>44</v>
      </c>
      <c r="D24" s="139"/>
      <c r="E24" s="159"/>
      <c r="F24" s="140"/>
      <c r="G24" s="141"/>
      <c r="H24" s="142"/>
      <c r="J24" s="143"/>
    </row>
    <row r="25" spans="1:10" s="18" customFormat="1" ht="11.25" customHeight="1" thickBot="1" x14ac:dyDescent="0.3">
      <c r="A25" s="20"/>
      <c r="B25" s="21"/>
      <c r="C25" s="3"/>
      <c r="D25" s="122"/>
      <c r="E25" s="157"/>
      <c r="F25" s="4"/>
      <c r="G25" s="5"/>
      <c r="H25" s="6"/>
      <c r="J25" s="19"/>
    </row>
    <row r="26" spans="1:10" s="18" customFormat="1" ht="30.75" customHeight="1" x14ac:dyDescent="0.25">
      <c r="A26" s="20"/>
      <c r="B26" s="170" t="s">
        <v>58</v>
      </c>
      <c r="C26" s="171"/>
      <c r="D26" s="171"/>
      <c r="E26" s="171"/>
      <c r="F26" s="171"/>
      <c r="G26" s="172"/>
      <c r="H26" s="6"/>
      <c r="J26" s="19"/>
    </row>
    <row r="27" spans="1:10" s="18" customFormat="1" ht="9" customHeight="1" x14ac:dyDescent="0.25">
      <c r="A27" s="20"/>
      <c r="B27" s="22"/>
      <c r="C27" s="23"/>
      <c r="D27" s="23"/>
      <c r="E27" s="160"/>
      <c r="F27" s="24"/>
      <c r="G27" s="25"/>
      <c r="H27" s="6"/>
      <c r="J27" s="19"/>
    </row>
    <row r="28" spans="1:10" s="44" customFormat="1" x14ac:dyDescent="0.2">
      <c r="B28" s="45" t="s">
        <v>16</v>
      </c>
      <c r="C28" s="46" t="s">
        <v>17</v>
      </c>
      <c r="D28" s="47" t="s">
        <v>5</v>
      </c>
      <c r="E28" s="48" t="s">
        <v>18</v>
      </c>
      <c r="F28" s="47" t="s">
        <v>19</v>
      </c>
      <c r="G28" s="135" t="s">
        <v>20</v>
      </c>
      <c r="H28" s="50"/>
      <c r="J28" s="51"/>
    </row>
    <row r="29" spans="1:10" s="44" customFormat="1" ht="28.5" x14ac:dyDescent="0.2">
      <c r="B29" s="88" t="s">
        <v>22</v>
      </c>
      <c r="C29" s="53" t="s">
        <v>21</v>
      </c>
      <c r="D29" s="54">
        <v>5</v>
      </c>
      <c r="E29" s="164"/>
      <c r="F29" s="144"/>
      <c r="G29" s="57">
        <f t="shared" ref="G29:G34" si="0">SUM(D29*F29)</f>
        <v>0</v>
      </c>
      <c r="H29" s="50"/>
      <c r="J29" s="51"/>
    </row>
    <row r="30" spans="1:10" s="44" customFormat="1" ht="28.5" x14ac:dyDescent="0.2">
      <c r="B30" s="165" t="s">
        <v>23</v>
      </c>
      <c r="C30" s="166" t="s">
        <v>24</v>
      </c>
      <c r="D30" s="144"/>
      <c r="E30" s="164"/>
      <c r="F30" s="144"/>
      <c r="G30" s="57">
        <f t="shared" si="0"/>
        <v>0</v>
      </c>
      <c r="H30" s="50"/>
      <c r="J30" s="51"/>
    </row>
    <row r="31" spans="1:10" s="44" customFormat="1" ht="28.5" x14ac:dyDescent="0.2">
      <c r="B31" s="165" t="s">
        <v>23</v>
      </c>
      <c r="C31" s="166" t="s">
        <v>24</v>
      </c>
      <c r="D31" s="144"/>
      <c r="E31" s="164"/>
      <c r="F31" s="144"/>
      <c r="G31" s="57">
        <f t="shared" si="0"/>
        <v>0</v>
      </c>
      <c r="H31" s="50"/>
      <c r="J31" s="51"/>
    </row>
    <row r="32" spans="1:10" s="44" customFormat="1" ht="28.5" x14ac:dyDescent="0.2">
      <c r="B32" s="165" t="s">
        <v>25</v>
      </c>
      <c r="C32" s="166" t="s">
        <v>26</v>
      </c>
      <c r="D32" s="144"/>
      <c r="E32" s="164"/>
      <c r="F32" s="144"/>
      <c r="G32" s="57">
        <f t="shared" si="0"/>
        <v>0</v>
      </c>
      <c r="H32" s="50"/>
      <c r="J32" s="51"/>
    </row>
    <row r="33" spans="1:13" s="44" customFormat="1" ht="32.25" customHeight="1" x14ac:dyDescent="0.2">
      <c r="B33" s="165"/>
      <c r="C33" s="166"/>
      <c r="D33" s="144"/>
      <c r="E33" s="164"/>
      <c r="F33" s="144"/>
      <c r="G33" s="57">
        <f t="shared" si="0"/>
        <v>0</v>
      </c>
      <c r="H33" s="50"/>
      <c r="J33" s="51"/>
    </row>
    <row r="34" spans="1:13" s="44" customFormat="1" ht="33" customHeight="1" x14ac:dyDescent="0.2">
      <c r="B34" s="165"/>
      <c r="C34" s="166"/>
      <c r="D34" s="144"/>
      <c r="E34" s="164"/>
      <c r="F34" s="144"/>
      <c r="G34" s="57">
        <f t="shared" si="0"/>
        <v>0</v>
      </c>
      <c r="H34" s="50"/>
      <c r="J34" s="51"/>
    </row>
    <row r="35" spans="1:13" s="44" customFormat="1" ht="21.75" customHeight="1" thickBot="1" x14ac:dyDescent="0.25">
      <c r="A35" s="60"/>
      <c r="B35" s="61" t="s">
        <v>9</v>
      </c>
      <c r="C35" s="62"/>
      <c r="D35" s="62">
        <f>SUM(D29:D34)</f>
        <v>5</v>
      </c>
      <c r="E35" s="98"/>
      <c r="F35" s="63" t="s">
        <v>1</v>
      </c>
      <c r="G35" s="64">
        <f>SUM(G29:G34)</f>
        <v>0</v>
      </c>
      <c r="H35" s="65"/>
      <c r="J35" s="51"/>
    </row>
    <row r="36" spans="1:13" s="44" customFormat="1" ht="23.25" customHeight="1" thickBot="1" x14ac:dyDescent="0.25">
      <c r="A36" s="60"/>
      <c r="B36" s="66"/>
      <c r="C36" s="67"/>
      <c r="D36" s="67"/>
      <c r="E36" s="96"/>
      <c r="F36" s="68"/>
      <c r="G36" s="69"/>
      <c r="H36" s="70">
        <f>PRODUCT(G35,1/D35)</f>
        <v>0</v>
      </c>
      <c r="J36" s="51"/>
    </row>
    <row r="37" spans="1:13" ht="12" customHeight="1" x14ac:dyDescent="0.2">
      <c r="A37" s="20"/>
      <c r="D37" s="1"/>
    </row>
    <row r="38" spans="1:13" s="44" customFormat="1" ht="11.25" customHeight="1" x14ac:dyDescent="0.2">
      <c r="B38" s="66"/>
      <c r="C38" s="67"/>
      <c r="D38" s="67"/>
      <c r="E38" s="96"/>
      <c r="F38" s="68"/>
      <c r="G38" s="69"/>
      <c r="H38" s="81"/>
      <c r="J38" s="51"/>
      <c r="M38" s="51"/>
    </row>
    <row r="39" spans="1:13" ht="33" customHeight="1" x14ac:dyDescent="0.2">
      <c r="B39" s="168" t="s">
        <v>13</v>
      </c>
      <c r="C39" s="169"/>
      <c r="D39" s="169"/>
      <c r="E39" s="169"/>
      <c r="F39" s="169"/>
      <c r="G39" s="169"/>
      <c r="H39" s="169"/>
    </row>
  </sheetData>
  <sheetProtection password="DD7D" sheet="1" objects="1" scenarios="1" selectLockedCells="1"/>
  <mergeCells count="7">
    <mergeCell ref="B39:H39"/>
    <mergeCell ref="B26:G26"/>
    <mergeCell ref="D14:G14"/>
    <mergeCell ref="D10:G10"/>
    <mergeCell ref="D11:G11"/>
    <mergeCell ref="D12:G12"/>
    <mergeCell ref="D13:G13"/>
  </mergeCells>
  <phoneticPr fontId="0" type="noConversion"/>
  <pageMargins left="0.59" right="0.47" top="0.61" bottom="0.98425196850393704" header="0.51181102362204722" footer="0.51181102362204722"/>
  <pageSetup paperSize="9" scale="61" fitToHeight="4" orientation="portrait" r:id="rId1"/>
  <headerFooter alignWithMargins="0">
    <oddFooter>&amp;CSeite &amp;P  APMG Molekulare Mikrobiologie&amp;RVersion 08.08.2012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5"/>
  <sheetViews>
    <sheetView zoomScale="75" zoomScaleNormal="75" zoomScaleSheetLayoutView="75" zoomScalePageLayoutView="75" workbookViewId="0">
      <selection activeCell="E27" sqref="E27"/>
    </sheetView>
  </sheetViews>
  <sheetFormatPr baseColWidth="10" defaultColWidth="11.42578125" defaultRowHeight="14.25" x14ac:dyDescent="0.2"/>
  <cols>
    <col min="1" max="1" width="3.28515625" style="1" customWidth="1"/>
    <col min="2" max="2" width="77.140625" style="2" customWidth="1"/>
    <col min="3" max="3" width="14.140625" style="3" bestFit="1" customWidth="1"/>
    <col min="4" max="4" width="7.28515625" style="1" bestFit="1" customWidth="1"/>
    <col min="5" max="5" width="13.7109375" style="157" customWidth="1"/>
    <col min="6" max="6" width="10.5703125" style="4" bestFit="1" customWidth="1"/>
    <col min="7" max="7" width="10.5703125" style="5" bestFit="1" customWidth="1"/>
    <col min="8" max="8" width="10.7109375" style="6" bestFit="1" customWidth="1"/>
    <col min="9" max="9" width="9.140625" style="1" customWidth="1"/>
    <col min="10" max="10" width="9.140625" style="7" customWidth="1"/>
    <col min="11" max="16384" width="11.42578125" style="1"/>
  </cols>
  <sheetData>
    <row r="2" spans="1:15" s="18" customFormat="1" ht="42" customHeight="1" x14ac:dyDescent="0.25">
      <c r="B2" s="185" t="s">
        <v>45</v>
      </c>
      <c r="C2" s="185"/>
      <c r="D2" s="185"/>
      <c r="E2" s="185"/>
      <c r="F2" s="185"/>
      <c r="G2" s="185"/>
      <c r="H2" s="6"/>
      <c r="J2" s="19"/>
    </row>
    <row r="3" spans="1:15" s="18" customFormat="1" ht="11.25" customHeight="1" thickBot="1" x14ac:dyDescent="0.3">
      <c r="A3" s="20"/>
      <c r="B3" s="21"/>
      <c r="C3" s="3"/>
      <c r="D3" s="1"/>
      <c r="E3" s="157"/>
      <c r="F3" s="4"/>
      <c r="G3" s="5"/>
      <c r="H3" s="6"/>
      <c r="J3" s="19"/>
    </row>
    <row r="4" spans="1:15" s="18" customFormat="1" ht="30.75" customHeight="1" x14ac:dyDescent="0.25">
      <c r="A4" s="20"/>
      <c r="B4" s="170" t="s">
        <v>46</v>
      </c>
      <c r="C4" s="171"/>
      <c r="D4" s="171"/>
      <c r="E4" s="171"/>
      <c r="F4" s="171"/>
      <c r="G4" s="172"/>
      <c r="H4" s="6"/>
      <c r="J4" s="19"/>
    </row>
    <row r="5" spans="1:15" s="18" customFormat="1" ht="9" customHeight="1" x14ac:dyDescent="0.25">
      <c r="A5" s="20"/>
      <c r="B5" s="22"/>
      <c r="C5" s="23"/>
      <c r="D5" s="23"/>
      <c r="E5" s="160"/>
      <c r="F5" s="24"/>
      <c r="G5" s="25"/>
      <c r="H5" s="6"/>
      <c r="J5" s="19"/>
    </row>
    <row r="6" spans="1:15" s="44" customFormat="1" x14ac:dyDescent="0.2">
      <c r="B6" s="45" t="s">
        <v>16</v>
      </c>
      <c r="C6" s="46" t="s">
        <v>17</v>
      </c>
      <c r="D6" s="47" t="s">
        <v>5</v>
      </c>
      <c r="E6" s="48" t="s">
        <v>18</v>
      </c>
      <c r="F6" s="47" t="s">
        <v>19</v>
      </c>
      <c r="G6" s="49" t="s">
        <v>20</v>
      </c>
      <c r="H6" s="50" t="s">
        <v>3</v>
      </c>
      <c r="J6" s="51"/>
    </row>
    <row r="7" spans="1:15" s="40" customFormat="1" ht="23.25" customHeight="1" x14ac:dyDescent="0.2">
      <c r="B7" s="88" t="s">
        <v>27</v>
      </c>
      <c r="C7" s="53" t="s">
        <v>6</v>
      </c>
      <c r="D7" s="144"/>
      <c r="E7" s="55"/>
      <c r="F7" s="56"/>
      <c r="G7" s="57">
        <f>D7*F7</f>
        <v>0</v>
      </c>
      <c r="H7" s="58"/>
      <c r="J7" s="59"/>
    </row>
    <row r="8" spans="1:15" s="44" customFormat="1" ht="21.75" customHeight="1" thickBot="1" x14ac:dyDescent="0.25">
      <c r="A8" s="60"/>
      <c r="B8" s="61" t="s">
        <v>30</v>
      </c>
      <c r="C8" s="62"/>
      <c r="D8" s="62">
        <f>D7</f>
        <v>0</v>
      </c>
      <c r="E8" s="98"/>
      <c r="F8" s="63" t="s">
        <v>1</v>
      </c>
      <c r="G8" s="64">
        <f>G7</f>
        <v>0</v>
      </c>
      <c r="H8" s="65"/>
      <c r="J8" s="51"/>
    </row>
    <row r="9" spans="1:15" s="44" customFormat="1" ht="23.25" customHeight="1" thickBot="1" x14ac:dyDescent="0.25">
      <c r="A9" s="60"/>
      <c r="B9" s="66"/>
      <c r="C9" s="67"/>
      <c r="D9" s="67"/>
      <c r="E9" s="96"/>
      <c r="F9" s="68"/>
      <c r="G9" s="69"/>
      <c r="H9" s="70" t="e">
        <f>PRODUCT(G8,1/D8)</f>
        <v>#DIV/0!</v>
      </c>
      <c r="J9" s="51"/>
    </row>
    <row r="10" spans="1:15" ht="12" customHeight="1" x14ac:dyDescent="0.2">
      <c r="A10" s="20"/>
    </row>
    <row r="11" spans="1:15" ht="12.75" customHeight="1" thickBot="1" x14ac:dyDescent="0.25">
      <c r="G11" s="29"/>
      <c r="H11" s="31"/>
    </row>
    <row r="12" spans="1:15" s="18" customFormat="1" ht="33.75" customHeight="1" x14ac:dyDescent="0.25">
      <c r="A12" s="20"/>
      <c r="B12" s="170" t="s">
        <v>47</v>
      </c>
      <c r="C12" s="171"/>
      <c r="D12" s="171"/>
      <c r="E12" s="171"/>
      <c r="F12" s="171"/>
      <c r="G12" s="172"/>
      <c r="H12" s="6"/>
      <c r="J12" s="19"/>
    </row>
    <row r="13" spans="1:15" ht="8.25" customHeight="1" x14ac:dyDescent="0.25">
      <c r="B13" s="22"/>
      <c r="C13" s="23"/>
      <c r="D13" s="23"/>
      <c r="E13" s="160"/>
      <c r="F13" s="24"/>
      <c r="G13" s="25"/>
      <c r="O13" s="18"/>
    </row>
    <row r="14" spans="1:15" s="44" customFormat="1" ht="28.5" customHeight="1" x14ac:dyDescent="0.2">
      <c r="B14" s="45" t="s">
        <v>16</v>
      </c>
      <c r="C14" s="71" t="s">
        <v>37</v>
      </c>
      <c r="D14" s="47" t="s">
        <v>5</v>
      </c>
      <c r="E14" s="48" t="s">
        <v>18</v>
      </c>
      <c r="F14" s="47" t="s">
        <v>19</v>
      </c>
      <c r="G14" s="49" t="s">
        <v>20</v>
      </c>
      <c r="H14" s="50"/>
      <c r="J14" s="51"/>
    </row>
    <row r="15" spans="1:15" s="40" customFormat="1" ht="29.25" customHeight="1" x14ac:dyDescent="0.2">
      <c r="B15" s="129"/>
      <c r="C15" s="130"/>
      <c r="D15" s="56"/>
      <c r="E15" s="55"/>
      <c r="F15" s="72"/>
      <c r="G15" s="57">
        <f t="shared" ref="G15:G22" si="0">SUM(D15*F15)</f>
        <v>0</v>
      </c>
      <c r="H15" s="58"/>
      <c r="J15" s="59"/>
    </row>
    <row r="16" spans="1:15" s="40" customFormat="1" ht="29.25" customHeight="1" x14ac:dyDescent="0.2">
      <c r="B16" s="129"/>
      <c r="C16" s="130"/>
      <c r="D16" s="56"/>
      <c r="E16" s="55"/>
      <c r="F16" s="72"/>
      <c r="G16" s="57">
        <f t="shared" si="0"/>
        <v>0</v>
      </c>
      <c r="H16" s="58"/>
      <c r="J16" s="59"/>
    </row>
    <row r="17" spans="1:13" s="40" customFormat="1" ht="29.25" customHeight="1" x14ac:dyDescent="0.2">
      <c r="B17" s="129"/>
      <c r="C17" s="130"/>
      <c r="D17" s="56"/>
      <c r="E17" s="55"/>
      <c r="F17" s="72"/>
      <c r="G17" s="57">
        <f t="shared" si="0"/>
        <v>0</v>
      </c>
      <c r="H17" s="58"/>
      <c r="J17" s="59"/>
    </row>
    <row r="18" spans="1:13" s="40" customFormat="1" ht="29.25" customHeight="1" x14ac:dyDescent="0.2">
      <c r="B18" s="129"/>
      <c r="C18" s="130"/>
      <c r="D18" s="56"/>
      <c r="E18" s="55"/>
      <c r="F18" s="72"/>
      <c r="G18" s="57">
        <f t="shared" si="0"/>
        <v>0</v>
      </c>
      <c r="H18" s="58"/>
      <c r="J18" s="59"/>
    </row>
    <row r="19" spans="1:13" s="40" customFormat="1" ht="29.25" customHeight="1" x14ac:dyDescent="0.2">
      <c r="B19" s="129"/>
      <c r="C19" s="130"/>
      <c r="D19" s="56"/>
      <c r="E19" s="55"/>
      <c r="F19" s="72"/>
      <c r="G19" s="57">
        <f t="shared" si="0"/>
        <v>0</v>
      </c>
      <c r="H19" s="58"/>
      <c r="J19" s="59"/>
    </row>
    <row r="20" spans="1:13" s="40" customFormat="1" ht="29.25" customHeight="1" x14ac:dyDescent="0.2">
      <c r="B20" s="129"/>
      <c r="C20" s="130"/>
      <c r="D20" s="56"/>
      <c r="E20" s="55"/>
      <c r="F20" s="72"/>
      <c r="G20" s="57">
        <f t="shared" si="0"/>
        <v>0</v>
      </c>
      <c r="H20" s="58"/>
      <c r="J20" s="59"/>
    </row>
    <row r="21" spans="1:13" s="40" customFormat="1" ht="29.25" customHeight="1" x14ac:dyDescent="0.2">
      <c r="B21" s="129"/>
      <c r="C21" s="130"/>
      <c r="D21" s="56"/>
      <c r="E21" s="55"/>
      <c r="F21" s="72"/>
      <c r="G21" s="57">
        <f t="shared" si="0"/>
        <v>0</v>
      </c>
      <c r="H21" s="58"/>
      <c r="J21" s="59"/>
    </row>
    <row r="22" spans="1:13" s="40" customFormat="1" ht="29.25" customHeight="1" x14ac:dyDescent="0.2">
      <c r="B22" s="129"/>
      <c r="C22" s="130"/>
      <c r="D22" s="56"/>
      <c r="E22" s="55"/>
      <c r="F22" s="72"/>
      <c r="G22" s="57">
        <f t="shared" si="0"/>
        <v>0</v>
      </c>
      <c r="H22" s="58"/>
      <c r="J22" s="59"/>
    </row>
    <row r="23" spans="1:13" s="40" customFormat="1" ht="23.25" customHeight="1" x14ac:dyDescent="0.2">
      <c r="B23" s="73" t="s">
        <v>28</v>
      </c>
      <c r="C23" s="53"/>
      <c r="D23" s="54">
        <f>SUM(D15:D22)</f>
        <v>0</v>
      </c>
      <c r="E23" s="126"/>
      <c r="F23" s="127"/>
      <c r="G23" s="74"/>
      <c r="H23" s="58"/>
      <c r="J23" s="59"/>
    </row>
    <row r="24" spans="1:13" s="44" customFormat="1" ht="26.25" customHeight="1" x14ac:dyDescent="0.2">
      <c r="B24" s="52" t="s">
        <v>35</v>
      </c>
      <c r="C24" s="46" t="s">
        <v>17</v>
      </c>
      <c r="D24" s="47" t="s">
        <v>5</v>
      </c>
      <c r="E24" s="48" t="s">
        <v>18</v>
      </c>
      <c r="F24" s="47" t="s">
        <v>19</v>
      </c>
      <c r="G24" s="49" t="s">
        <v>20</v>
      </c>
      <c r="H24" s="50"/>
      <c r="J24" s="51"/>
    </row>
    <row r="25" spans="1:13" s="40" customFormat="1" ht="29.25" customHeight="1" x14ac:dyDescent="0.2">
      <c r="B25" s="129"/>
      <c r="C25" s="130"/>
      <c r="D25" s="56"/>
      <c r="E25" s="55"/>
      <c r="F25" s="128" t="s">
        <v>10</v>
      </c>
      <c r="G25" s="57"/>
      <c r="H25" s="58"/>
      <c r="J25" s="59"/>
    </row>
    <row r="26" spans="1:13" s="40" customFormat="1" ht="29.25" customHeight="1" x14ac:dyDescent="0.2">
      <c r="B26" s="129"/>
      <c r="C26" s="130"/>
      <c r="D26" s="56"/>
      <c r="E26" s="55"/>
      <c r="F26" s="128" t="s">
        <v>10</v>
      </c>
      <c r="G26" s="57"/>
      <c r="H26" s="58"/>
      <c r="J26" s="59"/>
    </row>
    <row r="27" spans="1:13" s="40" customFormat="1" ht="29.25" customHeight="1" x14ac:dyDescent="0.2">
      <c r="B27" s="129"/>
      <c r="C27" s="130"/>
      <c r="D27" s="56"/>
      <c r="E27" s="55"/>
      <c r="F27" s="128" t="s">
        <v>10</v>
      </c>
      <c r="G27" s="57"/>
      <c r="H27" s="58"/>
      <c r="J27" s="59"/>
    </row>
    <row r="28" spans="1:13" s="40" customFormat="1" ht="27" customHeight="1" x14ac:dyDescent="0.2">
      <c r="B28" s="73" t="s">
        <v>32</v>
      </c>
      <c r="C28" s="53"/>
      <c r="D28" s="54">
        <f>SUM(D25:D27)</f>
        <v>0</v>
      </c>
      <c r="E28" s="126"/>
      <c r="F28" s="127"/>
      <c r="G28" s="74"/>
      <c r="H28" s="58"/>
      <c r="J28" s="59"/>
    </row>
    <row r="29" spans="1:13" s="44" customFormat="1" ht="23.25" customHeight="1" thickBot="1" x14ac:dyDescent="0.25">
      <c r="B29" s="61" t="s">
        <v>29</v>
      </c>
      <c r="C29" s="62"/>
      <c r="D29" s="62">
        <f>D23+D28</f>
        <v>0</v>
      </c>
      <c r="E29" s="98"/>
      <c r="F29" s="63" t="s">
        <v>1</v>
      </c>
      <c r="G29" s="64">
        <f>SUM(G15:G22)</f>
        <v>0</v>
      </c>
      <c r="H29" s="65"/>
      <c r="J29" s="51"/>
    </row>
    <row r="30" spans="1:13" s="44" customFormat="1" ht="23.25" customHeight="1" thickBot="1" x14ac:dyDescent="0.25">
      <c r="B30" s="66"/>
      <c r="C30" s="67"/>
      <c r="D30" s="67"/>
      <c r="E30" s="96"/>
      <c r="F30" s="68"/>
      <c r="G30" s="69"/>
      <c r="H30" s="70" t="e">
        <f>PRODUCT(G29,1/D23)</f>
        <v>#DIV/0!</v>
      </c>
      <c r="J30" s="51"/>
      <c r="M30" s="51"/>
    </row>
    <row r="31" spans="1:13" ht="11.25" customHeight="1" thickBot="1" x14ac:dyDescent="0.25">
      <c r="B31" s="27"/>
      <c r="C31" s="24"/>
      <c r="D31" s="24"/>
      <c r="E31" s="96"/>
      <c r="F31" s="28"/>
      <c r="G31" s="29"/>
      <c r="H31" s="30"/>
      <c r="M31" s="7"/>
    </row>
    <row r="32" spans="1:13" s="18" customFormat="1" ht="33.75" customHeight="1" x14ac:dyDescent="0.25">
      <c r="A32" s="20"/>
      <c r="B32" s="170" t="s">
        <v>48</v>
      </c>
      <c r="C32" s="171"/>
      <c r="D32" s="171"/>
      <c r="E32" s="171"/>
      <c r="F32" s="171"/>
      <c r="G32" s="172"/>
      <c r="H32" s="6"/>
      <c r="J32" s="19"/>
    </row>
    <row r="33" spans="2:15" ht="8.25" customHeight="1" x14ac:dyDescent="0.25">
      <c r="B33" s="22"/>
      <c r="C33" s="23"/>
      <c r="D33" s="23"/>
      <c r="E33" s="160"/>
      <c r="F33" s="24"/>
      <c r="G33" s="25"/>
      <c r="O33" s="18"/>
    </row>
    <row r="34" spans="2:15" s="44" customFormat="1" ht="28.5" customHeight="1" x14ac:dyDescent="0.2">
      <c r="B34" s="45" t="s">
        <v>2</v>
      </c>
      <c r="C34" s="71" t="s">
        <v>38</v>
      </c>
      <c r="D34" s="47" t="s">
        <v>5</v>
      </c>
      <c r="E34" s="48" t="s">
        <v>18</v>
      </c>
      <c r="F34" s="47" t="s">
        <v>19</v>
      </c>
      <c r="G34" s="49" t="s">
        <v>20</v>
      </c>
      <c r="H34" s="50"/>
      <c r="J34" s="51"/>
    </row>
    <row r="35" spans="2:15" s="40" customFormat="1" ht="29.25" customHeight="1" x14ac:dyDescent="0.2">
      <c r="B35" s="129"/>
      <c r="C35" s="130"/>
      <c r="D35" s="56"/>
      <c r="E35" s="55"/>
      <c r="F35" s="72"/>
      <c r="G35" s="57">
        <f>SUM(D35*F35)</f>
        <v>0</v>
      </c>
      <c r="H35" s="58"/>
      <c r="J35" s="59"/>
    </row>
    <row r="36" spans="2:15" s="40" customFormat="1" ht="29.25" customHeight="1" x14ac:dyDescent="0.2">
      <c r="B36" s="129"/>
      <c r="C36" s="130"/>
      <c r="D36" s="56"/>
      <c r="E36" s="55"/>
      <c r="F36" s="72"/>
      <c r="G36" s="57">
        <f>SUM(D36*F36)</f>
        <v>0</v>
      </c>
      <c r="H36" s="58"/>
      <c r="J36" s="59"/>
    </row>
    <row r="37" spans="2:15" s="40" customFormat="1" ht="23.25" customHeight="1" x14ac:dyDescent="0.2">
      <c r="B37" s="73" t="s">
        <v>28</v>
      </c>
      <c r="C37" s="53"/>
      <c r="D37" s="54">
        <f>SUM(D35:D36)</f>
        <v>0</v>
      </c>
      <c r="E37" s="126"/>
      <c r="F37" s="127"/>
      <c r="G37" s="74"/>
      <c r="H37" s="58"/>
      <c r="J37" s="59"/>
    </row>
    <row r="38" spans="2:15" s="44" customFormat="1" ht="27" customHeight="1" x14ac:dyDescent="0.2">
      <c r="B38" s="52" t="s">
        <v>35</v>
      </c>
      <c r="C38" s="46" t="s">
        <v>17</v>
      </c>
      <c r="D38" s="47" t="s">
        <v>5</v>
      </c>
      <c r="E38" s="48" t="s">
        <v>18</v>
      </c>
      <c r="F38" s="47" t="s">
        <v>19</v>
      </c>
      <c r="G38" s="49" t="s">
        <v>20</v>
      </c>
      <c r="H38" s="50"/>
      <c r="J38" s="51"/>
    </row>
    <row r="39" spans="2:15" s="40" customFormat="1" ht="29.25" customHeight="1" x14ac:dyDescent="0.2">
      <c r="B39" s="129"/>
      <c r="C39" s="130"/>
      <c r="D39" s="56"/>
      <c r="E39" s="55"/>
      <c r="F39" s="128" t="s">
        <v>10</v>
      </c>
      <c r="G39" s="57"/>
      <c r="H39" s="58"/>
      <c r="J39" s="59"/>
    </row>
    <row r="40" spans="2:15" s="40" customFormat="1" ht="29.25" customHeight="1" x14ac:dyDescent="0.2">
      <c r="B40" s="129"/>
      <c r="C40" s="130"/>
      <c r="D40" s="56"/>
      <c r="E40" s="55"/>
      <c r="F40" s="128" t="s">
        <v>10</v>
      </c>
      <c r="G40" s="57"/>
      <c r="H40" s="58"/>
      <c r="J40" s="59"/>
    </row>
    <row r="41" spans="2:15" s="40" customFormat="1" ht="23.25" customHeight="1" x14ac:dyDescent="0.2">
      <c r="B41" s="73" t="s">
        <v>32</v>
      </c>
      <c r="C41" s="53"/>
      <c r="D41" s="54">
        <f>SUM(D39:D40)</f>
        <v>0</v>
      </c>
      <c r="E41" s="126"/>
      <c r="F41" s="127"/>
      <c r="G41" s="74"/>
      <c r="H41" s="58"/>
      <c r="J41" s="59"/>
    </row>
    <row r="42" spans="2:15" s="44" customFormat="1" ht="23.25" customHeight="1" thickBot="1" x14ac:dyDescent="0.25">
      <c r="B42" s="61" t="s">
        <v>31</v>
      </c>
      <c r="C42" s="62"/>
      <c r="D42" s="62">
        <f>D41+D37</f>
        <v>0</v>
      </c>
      <c r="E42" s="98"/>
      <c r="F42" s="63" t="s">
        <v>1</v>
      </c>
      <c r="G42" s="64">
        <f>SUM(G35:G36)</f>
        <v>0</v>
      </c>
      <c r="H42" s="65"/>
      <c r="J42" s="51"/>
    </row>
    <row r="43" spans="2:15" s="44" customFormat="1" ht="23.25" customHeight="1" thickBot="1" x14ac:dyDescent="0.25">
      <c r="B43" s="66"/>
      <c r="C43" s="67"/>
      <c r="D43" s="67"/>
      <c r="E43" s="96"/>
      <c r="F43" s="68"/>
      <c r="G43" s="69"/>
      <c r="H43" s="70" t="e">
        <f>PRODUCT(G42,1/D37)</f>
        <v>#DIV/0!</v>
      </c>
      <c r="J43" s="51"/>
      <c r="M43" s="51"/>
    </row>
    <row r="44" spans="2:15" ht="11.25" customHeight="1" thickBot="1" x14ac:dyDescent="0.25">
      <c r="B44" s="27"/>
      <c r="C44" s="24"/>
      <c r="D44" s="24"/>
      <c r="E44" s="96"/>
      <c r="F44" s="28"/>
      <c r="G44" s="29"/>
      <c r="H44" s="30"/>
      <c r="M44" s="7"/>
    </row>
    <row r="45" spans="2:15" s="51" customFormat="1" ht="23.25" customHeight="1" x14ac:dyDescent="0.2">
      <c r="B45" s="136" t="s">
        <v>33</v>
      </c>
      <c r="C45" s="83"/>
      <c r="D45" s="83">
        <f>SUM(D37+D23+D8)</f>
        <v>0</v>
      </c>
      <c r="E45" s="99"/>
      <c r="F45" s="75"/>
      <c r="G45" s="87">
        <f>SUM(G42+G29+G8)</f>
        <v>0</v>
      </c>
      <c r="H45" s="76"/>
    </row>
    <row r="46" spans="2:15" s="51" customFormat="1" ht="23.25" customHeight="1" thickBot="1" x14ac:dyDescent="0.25">
      <c r="B46" s="73" t="s">
        <v>34</v>
      </c>
      <c r="C46" s="84"/>
      <c r="D46" s="84">
        <f>SUM(D41+D28)</f>
        <v>0</v>
      </c>
      <c r="E46" s="100"/>
      <c r="F46" s="77"/>
      <c r="G46" s="86"/>
      <c r="H46" s="78"/>
    </row>
    <row r="47" spans="2:15" s="51" customFormat="1" ht="23.25" customHeight="1" thickBot="1" x14ac:dyDescent="0.25">
      <c r="B47" s="79" t="s">
        <v>36</v>
      </c>
      <c r="C47" s="85"/>
      <c r="D47" s="62">
        <f>D45+D46</f>
        <v>0</v>
      </c>
      <c r="E47" s="156"/>
      <c r="F47" s="43"/>
      <c r="G47" s="80"/>
      <c r="H47" s="70" t="e">
        <f>G45/D45</f>
        <v>#DIV/0!</v>
      </c>
    </row>
    <row r="48" spans="2:15" s="44" customFormat="1" ht="11.25" customHeight="1" x14ac:dyDescent="0.2">
      <c r="B48" s="66"/>
      <c r="C48" s="67"/>
      <c r="D48" s="67"/>
      <c r="E48" s="96"/>
      <c r="F48" s="68"/>
      <c r="G48" s="69"/>
      <c r="H48" s="81"/>
      <c r="J48" s="51"/>
      <c r="M48" s="51"/>
    </row>
    <row r="49" spans="2:13" s="44" customFormat="1" ht="11.25" customHeight="1" x14ac:dyDescent="0.2">
      <c r="B49" s="82"/>
      <c r="C49" s="67"/>
      <c r="D49" s="67"/>
      <c r="E49" s="96"/>
      <c r="F49" s="68"/>
      <c r="G49" s="69"/>
      <c r="H49" s="81"/>
      <c r="J49" s="51"/>
      <c r="M49" s="51"/>
    </row>
    <row r="50" spans="2:13" x14ac:dyDescent="0.2">
      <c r="C50" s="1"/>
      <c r="E50" s="160"/>
      <c r="F50" s="24"/>
      <c r="G50" s="29"/>
      <c r="H50" s="33"/>
      <c r="I50" s="7"/>
      <c r="K50" s="7"/>
      <c r="L50" s="7"/>
      <c r="M50" s="7"/>
    </row>
    <row r="51" spans="2:13" x14ac:dyDescent="0.2">
      <c r="C51" s="1"/>
      <c r="E51" s="160"/>
      <c r="F51" s="24"/>
      <c r="G51" s="29"/>
      <c r="H51" s="26"/>
      <c r="I51" s="7"/>
      <c r="K51" s="7"/>
      <c r="L51" s="7"/>
      <c r="M51" s="7"/>
    </row>
    <row r="52" spans="2:13" x14ac:dyDescent="0.2">
      <c r="E52" s="160"/>
      <c r="F52" s="24"/>
      <c r="G52" s="29"/>
      <c r="H52" s="26"/>
      <c r="I52" s="7"/>
      <c r="K52" s="7"/>
      <c r="L52" s="7"/>
      <c r="M52" s="7"/>
    </row>
    <row r="53" spans="2:13" x14ac:dyDescent="0.2">
      <c r="E53" s="160"/>
      <c r="F53" s="24"/>
      <c r="G53" s="29"/>
      <c r="H53" s="26"/>
      <c r="I53" s="7"/>
      <c r="K53" s="7"/>
      <c r="L53" s="7"/>
      <c r="M53" s="7"/>
    </row>
    <row r="54" spans="2:13" x14ac:dyDescent="0.2">
      <c r="E54" s="160"/>
      <c r="F54" s="24"/>
      <c r="G54" s="29"/>
      <c r="H54" s="26"/>
      <c r="I54" s="7"/>
      <c r="K54" s="7"/>
      <c r="L54" s="7"/>
      <c r="M54" s="7"/>
    </row>
    <row r="55" spans="2:13" x14ac:dyDescent="0.2">
      <c r="E55" s="160"/>
      <c r="F55" s="24"/>
      <c r="G55" s="29"/>
      <c r="H55" s="26"/>
      <c r="I55" s="7"/>
      <c r="K55" s="7"/>
      <c r="L55" s="7"/>
      <c r="M55" s="7"/>
    </row>
  </sheetData>
  <sheetProtection password="DD7D" sheet="1" selectLockedCells="1"/>
  <mergeCells count="4">
    <mergeCell ref="B4:G4"/>
    <mergeCell ref="B12:G12"/>
    <mergeCell ref="B32:G32"/>
    <mergeCell ref="B2:G2"/>
  </mergeCells>
  <pageMargins left="0.74" right="0.19685039370078741" top="0.67" bottom="0.98425196850393704" header="0.51181102362204722" footer="0.51181102362204722"/>
  <pageSetup paperSize="9" scale="57" fitToHeight="4" orientation="portrait" r:id="rId1"/>
  <headerFooter alignWithMargins="0">
    <oddFooter>&amp;CSeite &amp;P  APMG Immunbiologie&amp;RVersion 08.08.2012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55"/>
  <sheetViews>
    <sheetView zoomScale="75" zoomScaleNormal="75" zoomScaleSheetLayoutView="75" zoomScalePageLayoutView="75" workbookViewId="0">
      <selection activeCell="D27" sqref="D27"/>
    </sheetView>
  </sheetViews>
  <sheetFormatPr baseColWidth="10" defaultColWidth="11.42578125" defaultRowHeight="14.25" x14ac:dyDescent="0.2"/>
  <cols>
    <col min="1" max="1" width="3.28515625" style="1" customWidth="1"/>
    <col min="2" max="2" width="77.140625" style="2" customWidth="1"/>
    <col min="3" max="3" width="14.140625" style="3" bestFit="1" customWidth="1"/>
    <col min="4" max="4" width="7.28515625" style="1" bestFit="1" customWidth="1"/>
    <col min="5" max="5" width="13.7109375" style="157" customWidth="1"/>
    <col min="6" max="6" width="10.5703125" style="4" bestFit="1" customWidth="1"/>
    <col min="7" max="7" width="10.5703125" style="5" bestFit="1" customWidth="1"/>
    <col min="8" max="8" width="10.7109375" style="6" bestFit="1" customWidth="1"/>
    <col min="9" max="9" width="9.140625" style="1" customWidth="1"/>
    <col min="10" max="10" width="9.140625" style="7" customWidth="1"/>
    <col min="11" max="16384" width="11.42578125" style="1"/>
  </cols>
  <sheetData>
    <row r="2" spans="1:15" s="18" customFormat="1" ht="42" customHeight="1" x14ac:dyDescent="0.25">
      <c r="B2" s="185" t="s">
        <v>49</v>
      </c>
      <c r="C2" s="185"/>
      <c r="D2" s="185"/>
      <c r="E2" s="185"/>
      <c r="F2" s="185"/>
      <c r="G2" s="185"/>
      <c r="H2" s="6"/>
      <c r="J2" s="19"/>
    </row>
    <row r="3" spans="1:15" s="18" customFormat="1" ht="11.25" customHeight="1" thickBot="1" x14ac:dyDescent="0.3">
      <c r="A3" s="20"/>
      <c r="B3" s="21"/>
      <c r="C3" s="3"/>
      <c r="D3" s="1"/>
      <c r="E3" s="157"/>
      <c r="F3" s="4"/>
      <c r="G3" s="5"/>
      <c r="H3" s="6"/>
      <c r="J3" s="19"/>
    </row>
    <row r="4" spans="1:15" s="18" customFormat="1" ht="30.75" customHeight="1" x14ac:dyDescent="0.25">
      <c r="A4" s="20"/>
      <c r="B4" s="170" t="s">
        <v>50</v>
      </c>
      <c r="C4" s="171"/>
      <c r="D4" s="171"/>
      <c r="E4" s="171"/>
      <c r="F4" s="171"/>
      <c r="G4" s="172"/>
      <c r="H4" s="6"/>
      <c r="J4" s="19"/>
    </row>
    <row r="5" spans="1:15" s="18" customFormat="1" ht="9" customHeight="1" x14ac:dyDescent="0.25">
      <c r="A5" s="20"/>
      <c r="B5" s="22"/>
      <c r="C5" s="23"/>
      <c r="D5" s="23"/>
      <c r="E5" s="160"/>
      <c r="F5" s="24"/>
      <c r="G5" s="25"/>
      <c r="H5" s="6"/>
      <c r="J5" s="19"/>
    </row>
    <row r="6" spans="1:15" s="44" customFormat="1" x14ac:dyDescent="0.2">
      <c r="B6" s="45" t="s">
        <v>16</v>
      </c>
      <c r="C6" s="46" t="s">
        <v>17</v>
      </c>
      <c r="D6" s="47" t="s">
        <v>5</v>
      </c>
      <c r="E6" s="48" t="s">
        <v>18</v>
      </c>
      <c r="F6" s="47" t="s">
        <v>19</v>
      </c>
      <c r="G6" s="49" t="s">
        <v>20</v>
      </c>
      <c r="H6" s="50" t="s">
        <v>3</v>
      </c>
      <c r="J6" s="51"/>
    </row>
    <row r="7" spans="1:15" s="40" customFormat="1" ht="23.25" customHeight="1" x14ac:dyDescent="0.2">
      <c r="B7" s="88" t="s">
        <v>39</v>
      </c>
      <c r="C7" s="53" t="s">
        <v>6</v>
      </c>
      <c r="D7" s="144"/>
      <c r="E7" s="55"/>
      <c r="F7" s="56"/>
      <c r="G7" s="57">
        <f>D7*F7</f>
        <v>0</v>
      </c>
      <c r="H7" s="58"/>
      <c r="J7" s="59"/>
    </row>
    <row r="8" spans="1:15" s="44" customFormat="1" ht="21.75" customHeight="1" thickBot="1" x14ac:dyDescent="0.25">
      <c r="A8" s="60"/>
      <c r="B8" s="61" t="s">
        <v>30</v>
      </c>
      <c r="C8" s="62"/>
      <c r="D8" s="62">
        <f>D7</f>
        <v>0</v>
      </c>
      <c r="E8" s="98"/>
      <c r="F8" s="63" t="s">
        <v>1</v>
      </c>
      <c r="G8" s="64">
        <f>G7</f>
        <v>0</v>
      </c>
      <c r="H8" s="65"/>
      <c r="J8" s="51"/>
    </row>
    <row r="9" spans="1:15" s="44" customFormat="1" ht="23.25" customHeight="1" thickBot="1" x14ac:dyDescent="0.25">
      <c r="A9" s="60"/>
      <c r="B9" s="66"/>
      <c r="C9" s="67"/>
      <c r="D9" s="67"/>
      <c r="E9" s="96"/>
      <c r="F9" s="68"/>
      <c r="G9" s="69"/>
      <c r="H9" s="70" t="e">
        <f>PRODUCT(G8,1/D8)</f>
        <v>#DIV/0!</v>
      </c>
      <c r="J9" s="51"/>
    </row>
    <row r="10" spans="1:15" ht="12" customHeight="1" x14ac:dyDescent="0.2">
      <c r="A10" s="20"/>
    </row>
    <row r="11" spans="1:15" ht="12.75" customHeight="1" thickBot="1" x14ac:dyDescent="0.25">
      <c r="G11" s="29"/>
      <c r="H11" s="31"/>
    </row>
    <row r="12" spans="1:15" s="18" customFormat="1" ht="33.75" customHeight="1" x14ac:dyDescent="0.25">
      <c r="A12" s="20"/>
      <c r="B12" s="170" t="s">
        <v>51</v>
      </c>
      <c r="C12" s="171"/>
      <c r="D12" s="171"/>
      <c r="E12" s="171"/>
      <c r="F12" s="171"/>
      <c r="G12" s="172"/>
      <c r="H12" s="6"/>
      <c r="J12" s="19"/>
    </row>
    <row r="13" spans="1:15" ht="8.25" customHeight="1" x14ac:dyDescent="0.25">
      <c r="B13" s="22"/>
      <c r="C13" s="23"/>
      <c r="D13" s="23"/>
      <c r="E13" s="160"/>
      <c r="F13" s="24"/>
      <c r="G13" s="25"/>
      <c r="O13" s="18"/>
    </row>
    <row r="14" spans="1:15" s="44" customFormat="1" ht="28.5" customHeight="1" x14ac:dyDescent="0.2">
      <c r="B14" s="45" t="s">
        <v>16</v>
      </c>
      <c r="C14" s="71" t="s">
        <v>37</v>
      </c>
      <c r="D14" s="47" t="s">
        <v>5</v>
      </c>
      <c r="E14" s="48" t="s">
        <v>18</v>
      </c>
      <c r="F14" s="47" t="s">
        <v>19</v>
      </c>
      <c r="G14" s="49" t="s">
        <v>20</v>
      </c>
      <c r="H14" s="50"/>
      <c r="J14" s="51"/>
    </row>
    <row r="15" spans="1:15" s="40" customFormat="1" ht="29.25" customHeight="1" x14ac:dyDescent="0.2">
      <c r="B15" s="129"/>
      <c r="C15" s="130"/>
      <c r="D15" s="56"/>
      <c r="E15" s="55"/>
      <c r="F15" s="72"/>
      <c r="G15" s="57">
        <f t="shared" ref="G15:G22" si="0">SUM(D15*F15)</f>
        <v>0</v>
      </c>
      <c r="H15" s="58"/>
      <c r="J15" s="59"/>
    </row>
    <row r="16" spans="1:15" s="40" customFormat="1" ht="29.25" customHeight="1" x14ac:dyDescent="0.2">
      <c r="B16" s="129"/>
      <c r="C16" s="130"/>
      <c r="D16" s="56"/>
      <c r="E16" s="55"/>
      <c r="F16" s="72"/>
      <c r="G16" s="57">
        <f t="shared" si="0"/>
        <v>0</v>
      </c>
      <c r="H16" s="58"/>
      <c r="J16" s="59"/>
    </row>
    <row r="17" spans="1:13" s="40" customFormat="1" ht="29.25" customHeight="1" x14ac:dyDescent="0.2">
      <c r="B17" s="129"/>
      <c r="C17" s="130"/>
      <c r="D17" s="56"/>
      <c r="E17" s="55"/>
      <c r="F17" s="72"/>
      <c r="G17" s="57">
        <f t="shared" si="0"/>
        <v>0</v>
      </c>
      <c r="H17" s="58"/>
      <c r="J17" s="59"/>
    </row>
    <row r="18" spans="1:13" s="40" customFormat="1" ht="29.25" customHeight="1" x14ac:dyDescent="0.2">
      <c r="B18" s="129"/>
      <c r="C18" s="130"/>
      <c r="D18" s="56"/>
      <c r="E18" s="55"/>
      <c r="F18" s="72"/>
      <c r="G18" s="57">
        <f t="shared" si="0"/>
        <v>0</v>
      </c>
      <c r="H18" s="58"/>
      <c r="J18" s="59"/>
    </row>
    <row r="19" spans="1:13" s="40" customFormat="1" ht="29.25" customHeight="1" x14ac:dyDescent="0.2">
      <c r="B19" s="129"/>
      <c r="C19" s="130"/>
      <c r="D19" s="56"/>
      <c r="E19" s="55"/>
      <c r="F19" s="72"/>
      <c r="G19" s="57">
        <f t="shared" si="0"/>
        <v>0</v>
      </c>
      <c r="H19" s="58"/>
      <c r="J19" s="59"/>
    </row>
    <row r="20" spans="1:13" s="40" customFormat="1" ht="29.25" customHeight="1" x14ac:dyDescent="0.2">
      <c r="B20" s="129"/>
      <c r="C20" s="130"/>
      <c r="D20" s="56"/>
      <c r="E20" s="55"/>
      <c r="F20" s="72"/>
      <c r="G20" s="57">
        <f t="shared" si="0"/>
        <v>0</v>
      </c>
      <c r="H20" s="58"/>
      <c r="J20" s="59"/>
    </row>
    <row r="21" spans="1:13" s="40" customFormat="1" ht="29.25" customHeight="1" x14ac:dyDescent="0.2">
      <c r="B21" s="129"/>
      <c r="C21" s="130"/>
      <c r="D21" s="56"/>
      <c r="E21" s="55"/>
      <c r="F21" s="72"/>
      <c r="G21" s="57">
        <f t="shared" si="0"/>
        <v>0</v>
      </c>
      <c r="H21" s="58"/>
      <c r="J21" s="59"/>
    </row>
    <row r="22" spans="1:13" s="40" customFormat="1" ht="29.25" customHeight="1" x14ac:dyDescent="0.2">
      <c r="B22" s="129"/>
      <c r="C22" s="130"/>
      <c r="D22" s="56"/>
      <c r="E22" s="55"/>
      <c r="F22" s="72"/>
      <c r="G22" s="57">
        <f t="shared" si="0"/>
        <v>0</v>
      </c>
      <c r="H22" s="58"/>
      <c r="J22" s="59"/>
    </row>
    <row r="23" spans="1:13" s="40" customFormat="1" ht="23.25" customHeight="1" x14ac:dyDescent="0.2">
      <c r="B23" s="73" t="s">
        <v>28</v>
      </c>
      <c r="C23" s="53"/>
      <c r="D23" s="54">
        <f>SUM(D15:D22)</f>
        <v>0</v>
      </c>
      <c r="E23" s="126"/>
      <c r="F23" s="127"/>
      <c r="G23" s="74"/>
      <c r="H23" s="58"/>
      <c r="J23" s="59"/>
    </row>
    <row r="24" spans="1:13" s="44" customFormat="1" ht="26.25" customHeight="1" x14ac:dyDescent="0.2">
      <c r="B24" s="52" t="s">
        <v>41</v>
      </c>
      <c r="C24" s="46" t="s">
        <v>17</v>
      </c>
      <c r="D24" s="47" t="s">
        <v>5</v>
      </c>
      <c r="E24" s="48" t="s">
        <v>18</v>
      </c>
      <c r="F24" s="47" t="s">
        <v>19</v>
      </c>
      <c r="G24" s="49" t="s">
        <v>20</v>
      </c>
      <c r="H24" s="50"/>
      <c r="J24" s="51"/>
    </row>
    <row r="25" spans="1:13" s="40" customFormat="1" ht="29.25" customHeight="1" x14ac:dyDescent="0.2">
      <c r="B25" s="129"/>
      <c r="C25" s="130"/>
      <c r="D25" s="56"/>
      <c r="E25" s="55"/>
      <c r="F25" s="128" t="s">
        <v>10</v>
      </c>
      <c r="G25" s="57"/>
      <c r="H25" s="58"/>
      <c r="J25" s="59"/>
    </row>
    <row r="26" spans="1:13" s="40" customFormat="1" ht="29.25" customHeight="1" x14ac:dyDescent="0.2">
      <c r="B26" s="129"/>
      <c r="C26" s="130"/>
      <c r="D26" s="56"/>
      <c r="E26" s="55"/>
      <c r="F26" s="128" t="s">
        <v>10</v>
      </c>
      <c r="G26" s="57"/>
      <c r="H26" s="58"/>
      <c r="J26" s="59"/>
    </row>
    <row r="27" spans="1:13" s="40" customFormat="1" ht="29.25" customHeight="1" x14ac:dyDescent="0.2">
      <c r="B27" s="129"/>
      <c r="C27" s="130"/>
      <c r="D27" s="56"/>
      <c r="E27" s="55"/>
      <c r="F27" s="128" t="s">
        <v>10</v>
      </c>
      <c r="G27" s="57"/>
      <c r="H27" s="58"/>
      <c r="J27" s="59"/>
    </row>
    <row r="28" spans="1:13" s="40" customFormat="1" ht="27" customHeight="1" x14ac:dyDescent="0.2">
      <c r="B28" s="73" t="s">
        <v>32</v>
      </c>
      <c r="C28" s="53"/>
      <c r="D28" s="54">
        <f>SUM(D25:D26)</f>
        <v>0</v>
      </c>
      <c r="E28" s="126"/>
      <c r="F28" s="127"/>
      <c r="G28" s="74"/>
      <c r="H28" s="58"/>
      <c r="J28" s="59"/>
    </row>
    <row r="29" spans="1:13" s="44" customFormat="1" ht="23.25" customHeight="1" thickBot="1" x14ac:dyDescent="0.25">
      <c r="B29" s="61" t="s">
        <v>29</v>
      </c>
      <c r="C29" s="62"/>
      <c r="D29" s="62">
        <f>D23+D28</f>
        <v>0</v>
      </c>
      <c r="E29" s="98"/>
      <c r="F29" s="63" t="s">
        <v>1</v>
      </c>
      <c r="G29" s="64">
        <f>SUM(G15:G22)</f>
        <v>0</v>
      </c>
      <c r="H29" s="65"/>
      <c r="J29" s="51"/>
    </row>
    <row r="30" spans="1:13" s="44" customFormat="1" ht="23.25" customHeight="1" thickBot="1" x14ac:dyDescent="0.25">
      <c r="B30" s="66"/>
      <c r="C30" s="67"/>
      <c r="D30" s="67"/>
      <c r="E30" s="96"/>
      <c r="F30" s="68"/>
      <c r="G30" s="69"/>
      <c r="H30" s="70" t="e">
        <f>PRODUCT(G29,1/D23)</f>
        <v>#DIV/0!</v>
      </c>
      <c r="J30" s="51"/>
      <c r="M30" s="51"/>
    </row>
    <row r="31" spans="1:13" ht="11.25" customHeight="1" thickBot="1" x14ac:dyDescent="0.25">
      <c r="B31" s="27"/>
      <c r="C31" s="24"/>
      <c r="D31" s="24"/>
      <c r="E31" s="96"/>
      <c r="F31" s="28"/>
      <c r="G31" s="29"/>
      <c r="H31" s="30"/>
      <c r="M31" s="7"/>
    </row>
    <row r="32" spans="1:13" s="18" customFormat="1" ht="33.75" customHeight="1" x14ac:dyDescent="0.25">
      <c r="A32" s="20"/>
      <c r="B32" s="170" t="s">
        <v>52</v>
      </c>
      <c r="C32" s="171"/>
      <c r="D32" s="171"/>
      <c r="E32" s="171"/>
      <c r="F32" s="171"/>
      <c r="G32" s="172"/>
      <c r="H32" s="6"/>
      <c r="J32" s="19"/>
    </row>
    <row r="33" spans="2:15" ht="8.25" customHeight="1" x14ac:dyDescent="0.25">
      <c r="B33" s="22"/>
      <c r="C33" s="23"/>
      <c r="D33" s="23"/>
      <c r="E33" s="160"/>
      <c r="F33" s="24"/>
      <c r="G33" s="25"/>
      <c r="O33" s="18"/>
    </row>
    <row r="34" spans="2:15" s="44" customFormat="1" ht="28.5" customHeight="1" x14ac:dyDescent="0.2">
      <c r="B34" s="45" t="s">
        <v>40</v>
      </c>
      <c r="C34" s="71" t="s">
        <v>38</v>
      </c>
      <c r="D34" s="47" t="s">
        <v>5</v>
      </c>
      <c r="E34" s="48" t="s">
        <v>18</v>
      </c>
      <c r="F34" s="47" t="s">
        <v>19</v>
      </c>
      <c r="G34" s="49" t="s">
        <v>20</v>
      </c>
      <c r="H34" s="50"/>
      <c r="J34" s="51"/>
    </row>
    <row r="35" spans="2:15" s="40" customFormat="1" ht="29.25" customHeight="1" x14ac:dyDescent="0.2">
      <c r="B35" s="129"/>
      <c r="C35" s="130"/>
      <c r="D35" s="56"/>
      <c r="E35" s="55"/>
      <c r="F35" s="72"/>
      <c r="G35" s="57">
        <f>SUM(D35*F35)</f>
        <v>0</v>
      </c>
      <c r="H35" s="58"/>
      <c r="J35" s="59"/>
    </row>
    <row r="36" spans="2:15" s="40" customFormat="1" ht="29.25" customHeight="1" x14ac:dyDescent="0.2">
      <c r="B36" s="129"/>
      <c r="C36" s="130"/>
      <c r="D36" s="56"/>
      <c r="E36" s="55"/>
      <c r="F36" s="72"/>
      <c r="G36" s="57">
        <f>SUM(D36*F36)</f>
        <v>0</v>
      </c>
      <c r="H36" s="58"/>
      <c r="J36" s="59"/>
    </row>
    <row r="37" spans="2:15" s="40" customFormat="1" ht="23.25" customHeight="1" x14ac:dyDescent="0.2">
      <c r="B37" s="73" t="s">
        <v>28</v>
      </c>
      <c r="C37" s="53"/>
      <c r="D37" s="54">
        <f>SUM(D35:D36)</f>
        <v>0</v>
      </c>
      <c r="E37" s="126"/>
      <c r="F37" s="127"/>
      <c r="G37" s="74"/>
      <c r="H37" s="58"/>
      <c r="J37" s="59"/>
    </row>
    <row r="38" spans="2:15" s="44" customFormat="1" ht="27" customHeight="1" x14ac:dyDescent="0.2">
      <c r="B38" s="52" t="s">
        <v>41</v>
      </c>
      <c r="C38" s="46" t="s">
        <v>17</v>
      </c>
      <c r="D38" s="47" t="s">
        <v>5</v>
      </c>
      <c r="E38" s="48" t="s">
        <v>18</v>
      </c>
      <c r="F38" s="47" t="s">
        <v>19</v>
      </c>
      <c r="G38" s="49" t="s">
        <v>20</v>
      </c>
      <c r="H38" s="50"/>
      <c r="J38" s="51"/>
    </row>
    <row r="39" spans="2:15" s="40" customFormat="1" ht="29.25" customHeight="1" x14ac:dyDescent="0.2">
      <c r="B39" s="129"/>
      <c r="C39" s="130"/>
      <c r="D39" s="56"/>
      <c r="E39" s="55"/>
      <c r="F39" s="128" t="s">
        <v>10</v>
      </c>
      <c r="G39" s="57"/>
      <c r="H39" s="58"/>
      <c r="J39" s="59"/>
    </row>
    <row r="40" spans="2:15" s="40" customFormat="1" ht="29.25" customHeight="1" x14ac:dyDescent="0.2">
      <c r="B40" s="129"/>
      <c r="C40" s="130"/>
      <c r="D40" s="56"/>
      <c r="E40" s="55"/>
      <c r="F40" s="128" t="s">
        <v>10</v>
      </c>
      <c r="G40" s="57"/>
      <c r="H40" s="58"/>
      <c r="J40" s="59"/>
    </row>
    <row r="41" spans="2:15" s="40" customFormat="1" ht="23.25" customHeight="1" x14ac:dyDescent="0.2">
      <c r="B41" s="73" t="s">
        <v>32</v>
      </c>
      <c r="C41" s="53"/>
      <c r="D41" s="54">
        <f>SUM(D39:D40)</f>
        <v>0</v>
      </c>
      <c r="E41" s="126"/>
      <c r="F41" s="127"/>
      <c r="G41" s="74"/>
      <c r="H41" s="58"/>
      <c r="J41" s="59"/>
    </row>
    <row r="42" spans="2:15" s="44" customFormat="1" ht="23.25" customHeight="1" thickBot="1" x14ac:dyDescent="0.25">
      <c r="B42" s="61" t="s">
        <v>31</v>
      </c>
      <c r="C42" s="62"/>
      <c r="D42" s="62">
        <f>D41+D37</f>
        <v>0</v>
      </c>
      <c r="E42" s="98"/>
      <c r="F42" s="63" t="s">
        <v>1</v>
      </c>
      <c r="G42" s="64">
        <f>SUM(G35:G36)</f>
        <v>0</v>
      </c>
      <c r="H42" s="65"/>
      <c r="J42" s="51"/>
    </row>
    <row r="43" spans="2:15" s="44" customFormat="1" ht="23.25" customHeight="1" thickBot="1" x14ac:dyDescent="0.25">
      <c r="B43" s="66"/>
      <c r="C43" s="67"/>
      <c r="D43" s="67"/>
      <c r="E43" s="96"/>
      <c r="F43" s="68"/>
      <c r="G43" s="69"/>
      <c r="H43" s="70" t="e">
        <f>PRODUCT(G42,1/D37)</f>
        <v>#DIV/0!</v>
      </c>
      <c r="J43" s="51"/>
      <c r="M43" s="51"/>
    </row>
    <row r="44" spans="2:15" ht="11.25" customHeight="1" thickBot="1" x14ac:dyDescent="0.25">
      <c r="B44" s="27"/>
      <c r="C44" s="24"/>
      <c r="D44" s="24"/>
      <c r="E44" s="96"/>
      <c r="F44" s="28"/>
      <c r="G44" s="29"/>
      <c r="H44" s="30"/>
      <c r="M44" s="7"/>
    </row>
    <row r="45" spans="2:15" s="51" customFormat="1" ht="23.25" customHeight="1" x14ac:dyDescent="0.2">
      <c r="B45" s="136" t="s">
        <v>33</v>
      </c>
      <c r="C45" s="83"/>
      <c r="D45" s="83">
        <f>SUM(D37+D23+D8)</f>
        <v>0</v>
      </c>
      <c r="E45" s="99"/>
      <c r="F45" s="75"/>
      <c r="G45" s="87">
        <f>SUM(G42+G29+G8)</f>
        <v>0</v>
      </c>
      <c r="H45" s="76"/>
    </row>
    <row r="46" spans="2:15" s="51" customFormat="1" ht="23.25" customHeight="1" thickBot="1" x14ac:dyDescent="0.25">
      <c r="B46" s="73" t="s">
        <v>34</v>
      </c>
      <c r="C46" s="84"/>
      <c r="D46" s="84">
        <f>SUM(D41+D28)</f>
        <v>0</v>
      </c>
      <c r="E46" s="100"/>
      <c r="F46" s="77"/>
      <c r="G46" s="86"/>
      <c r="H46" s="78"/>
    </row>
    <row r="47" spans="2:15" s="51" customFormat="1" ht="23.25" customHeight="1" thickBot="1" x14ac:dyDescent="0.25">
      <c r="B47" s="79" t="s">
        <v>36</v>
      </c>
      <c r="C47" s="85"/>
      <c r="D47" s="62">
        <f>D45+D46</f>
        <v>0</v>
      </c>
      <c r="E47" s="156"/>
      <c r="F47" s="43"/>
      <c r="G47" s="80"/>
      <c r="H47" s="70" t="e">
        <f>G45/D45</f>
        <v>#DIV/0!</v>
      </c>
    </row>
    <row r="48" spans="2:15" s="44" customFormat="1" ht="11.25" customHeight="1" x14ac:dyDescent="0.2">
      <c r="B48" s="66"/>
      <c r="C48" s="67"/>
      <c r="D48" s="67"/>
      <c r="E48" s="96"/>
      <c r="F48" s="68"/>
      <c r="G48" s="69"/>
      <c r="H48" s="81"/>
      <c r="J48" s="51"/>
      <c r="M48" s="51"/>
    </row>
    <row r="49" spans="2:13" s="44" customFormat="1" ht="11.25" customHeight="1" x14ac:dyDescent="0.2">
      <c r="B49" s="82"/>
      <c r="C49" s="67"/>
      <c r="D49" s="67"/>
      <c r="E49" s="96"/>
      <c r="F49" s="68"/>
      <c r="G49" s="69"/>
      <c r="H49" s="81"/>
      <c r="J49" s="51"/>
      <c r="M49" s="51"/>
    </row>
    <row r="50" spans="2:13" x14ac:dyDescent="0.2">
      <c r="C50" s="1"/>
      <c r="E50" s="160"/>
      <c r="F50" s="24"/>
      <c r="G50" s="29"/>
      <c r="H50" s="33"/>
      <c r="I50" s="7"/>
      <c r="K50" s="7"/>
      <c r="L50" s="7"/>
      <c r="M50" s="7"/>
    </row>
    <row r="51" spans="2:13" x14ac:dyDescent="0.2">
      <c r="C51" s="1"/>
      <c r="E51" s="160"/>
      <c r="F51" s="24"/>
      <c r="G51" s="29"/>
      <c r="H51" s="26"/>
      <c r="I51" s="7"/>
      <c r="K51" s="7"/>
      <c r="L51" s="7"/>
      <c r="M51" s="7"/>
    </row>
    <row r="52" spans="2:13" x14ac:dyDescent="0.2">
      <c r="E52" s="160"/>
      <c r="F52" s="24"/>
      <c r="G52" s="29"/>
      <c r="H52" s="26"/>
      <c r="I52" s="7"/>
      <c r="K52" s="7"/>
      <c r="L52" s="7"/>
      <c r="M52" s="7"/>
    </row>
    <row r="53" spans="2:13" x14ac:dyDescent="0.2">
      <c r="E53" s="160"/>
      <c r="F53" s="24"/>
      <c r="G53" s="29"/>
      <c r="H53" s="26"/>
      <c r="I53" s="7"/>
      <c r="K53" s="7"/>
      <c r="L53" s="7"/>
      <c r="M53" s="7"/>
    </row>
    <row r="54" spans="2:13" x14ac:dyDescent="0.2">
      <c r="E54" s="160"/>
      <c r="F54" s="24"/>
      <c r="G54" s="29"/>
      <c r="H54" s="26"/>
      <c r="I54" s="7"/>
      <c r="K54" s="7"/>
      <c r="L54" s="7"/>
      <c r="M54" s="7"/>
    </row>
    <row r="55" spans="2:13" x14ac:dyDescent="0.2">
      <c r="E55" s="160"/>
      <c r="F55" s="24"/>
      <c r="G55" s="29"/>
      <c r="H55" s="26"/>
      <c r="I55" s="7"/>
      <c r="K55" s="7"/>
      <c r="L55" s="7"/>
      <c r="M55" s="7"/>
    </row>
  </sheetData>
  <sheetProtection password="DD7D" sheet="1" selectLockedCells="1"/>
  <mergeCells count="4">
    <mergeCell ref="B2:G2"/>
    <mergeCell ref="B4:G4"/>
    <mergeCell ref="B12:G12"/>
    <mergeCell ref="B32:G32"/>
  </mergeCells>
  <pageMargins left="0.74" right="0.19685039370078741" top="0.67" bottom="0.98425196850393704" header="0.51181102362204722" footer="0.51181102362204722"/>
  <pageSetup paperSize="9" scale="57" fitToHeight="4" orientation="portrait" r:id="rId1"/>
  <headerFooter alignWithMargins="0">
    <oddFooter>&amp;CSeite &amp;P  APMG Immunbiologie&amp;RVersion 08.08.2012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55"/>
  <sheetViews>
    <sheetView topLeftCell="A10" zoomScale="75" zoomScaleNormal="75" zoomScaleSheetLayoutView="75" zoomScalePageLayoutView="75" workbookViewId="0">
      <selection activeCell="D35" sqref="D35"/>
    </sheetView>
  </sheetViews>
  <sheetFormatPr baseColWidth="10" defaultColWidth="11.42578125" defaultRowHeight="14.25" x14ac:dyDescent="0.2"/>
  <cols>
    <col min="1" max="1" width="3.28515625" style="1" customWidth="1"/>
    <col min="2" max="2" width="77.140625" style="2" customWidth="1"/>
    <col min="3" max="3" width="14.140625" style="3" bestFit="1" customWidth="1"/>
    <col min="4" max="4" width="7.28515625" style="1" bestFit="1" customWidth="1"/>
    <col min="5" max="5" width="13.7109375" style="157" customWidth="1"/>
    <col min="6" max="6" width="10.5703125" style="4" bestFit="1" customWidth="1"/>
    <col min="7" max="7" width="10.5703125" style="5" bestFit="1" customWidth="1"/>
    <col min="8" max="8" width="10.7109375" style="6" bestFit="1" customWidth="1"/>
    <col min="9" max="9" width="9.140625" style="1" customWidth="1"/>
    <col min="10" max="10" width="9.140625" style="7" customWidth="1"/>
    <col min="11" max="16384" width="11.42578125" style="1"/>
  </cols>
  <sheetData>
    <row r="2" spans="1:15" s="18" customFormat="1" ht="42" customHeight="1" x14ac:dyDescent="0.25">
      <c r="B2" s="185" t="s">
        <v>53</v>
      </c>
      <c r="C2" s="185"/>
      <c r="D2" s="185"/>
      <c r="E2" s="185"/>
      <c r="F2" s="185"/>
      <c r="G2" s="185"/>
      <c r="H2" s="6"/>
      <c r="J2" s="19"/>
    </row>
    <row r="3" spans="1:15" s="18" customFormat="1" ht="11.25" customHeight="1" thickBot="1" x14ac:dyDescent="0.3">
      <c r="A3" s="20"/>
      <c r="B3" s="21"/>
      <c r="C3" s="3"/>
      <c r="D3" s="1"/>
      <c r="E3" s="157"/>
      <c r="F3" s="4"/>
      <c r="G3" s="5"/>
      <c r="H3" s="6"/>
      <c r="J3" s="19"/>
    </row>
    <row r="4" spans="1:15" s="18" customFormat="1" ht="30.75" customHeight="1" x14ac:dyDescent="0.25">
      <c r="A4" s="20"/>
      <c r="B4" s="170" t="s">
        <v>54</v>
      </c>
      <c r="C4" s="171"/>
      <c r="D4" s="171"/>
      <c r="E4" s="171"/>
      <c r="F4" s="171"/>
      <c r="G4" s="172"/>
      <c r="H4" s="6"/>
      <c r="J4" s="19"/>
    </row>
    <row r="5" spans="1:15" s="18" customFormat="1" ht="9" customHeight="1" x14ac:dyDescent="0.25">
      <c r="A5" s="20"/>
      <c r="B5" s="22"/>
      <c r="C5" s="23"/>
      <c r="D5" s="23"/>
      <c r="E5" s="160"/>
      <c r="F5" s="24"/>
      <c r="G5" s="25"/>
      <c r="H5" s="6"/>
      <c r="J5" s="19"/>
    </row>
    <row r="6" spans="1:15" s="44" customFormat="1" x14ac:dyDescent="0.2">
      <c r="B6" s="45" t="s">
        <v>16</v>
      </c>
      <c r="C6" s="46" t="s">
        <v>17</v>
      </c>
      <c r="D6" s="47" t="s">
        <v>5</v>
      </c>
      <c r="E6" s="48" t="s">
        <v>18</v>
      </c>
      <c r="F6" s="47" t="s">
        <v>19</v>
      </c>
      <c r="G6" s="49" t="s">
        <v>20</v>
      </c>
      <c r="H6" s="50" t="s">
        <v>3</v>
      </c>
      <c r="J6" s="51"/>
    </row>
    <row r="7" spans="1:15" s="40" customFormat="1" ht="23.25" customHeight="1" x14ac:dyDescent="0.2">
      <c r="B7" s="88" t="s">
        <v>43</v>
      </c>
      <c r="C7" s="53" t="s">
        <v>6</v>
      </c>
      <c r="D7" s="144"/>
      <c r="E7" s="55"/>
      <c r="F7" s="56"/>
      <c r="G7" s="57">
        <f>D7*F7</f>
        <v>0</v>
      </c>
      <c r="H7" s="58"/>
      <c r="J7" s="59"/>
    </row>
    <row r="8" spans="1:15" s="44" customFormat="1" ht="21.75" customHeight="1" thickBot="1" x14ac:dyDescent="0.25">
      <c r="A8" s="60"/>
      <c r="B8" s="61" t="s">
        <v>30</v>
      </c>
      <c r="C8" s="62"/>
      <c r="D8" s="62">
        <f>D7</f>
        <v>0</v>
      </c>
      <c r="E8" s="98"/>
      <c r="F8" s="63" t="s">
        <v>1</v>
      </c>
      <c r="G8" s="64">
        <f>G7</f>
        <v>0</v>
      </c>
      <c r="H8" s="65"/>
      <c r="J8" s="51"/>
    </row>
    <row r="9" spans="1:15" s="44" customFormat="1" ht="23.25" customHeight="1" thickBot="1" x14ac:dyDescent="0.25">
      <c r="A9" s="60"/>
      <c r="B9" s="66"/>
      <c r="C9" s="67"/>
      <c r="D9" s="67"/>
      <c r="E9" s="96"/>
      <c r="F9" s="68"/>
      <c r="G9" s="69"/>
      <c r="H9" s="70" t="e">
        <f>PRODUCT(G8,1/D8)</f>
        <v>#DIV/0!</v>
      </c>
      <c r="J9" s="51"/>
    </row>
    <row r="10" spans="1:15" ht="12" customHeight="1" x14ac:dyDescent="0.2">
      <c r="A10" s="20"/>
    </row>
    <row r="11" spans="1:15" ht="12.75" customHeight="1" thickBot="1" x14ac:dyDescent="0.25">
      <c r="G11" s="29"/>
      <c r="H11" s="31"/>
    </row>
    <row r="12" spans="1:15" s="18" customFormat="1" ht="33.75" customHeight="1" x14ac:dyDescent="0.25">
      <c r="A12" s="20"/>
      <c r="B12" s="170" t="s">
        <v>55</v>
      </c>
      <c r="C12" s="171"/>
      <c r="D12" s="171"/>
      <c r="E12" s="171"/>
      <c r="F12" s="171"/>
      <c r="G12" s="172"/>
      <c r="H12" s="6"/>
      <c r="J12" s="19"/>
    </row>
    <row r="13" spans="1:15" ht="8.25" customHeight="1" x14ac:dyDescent="0.25">
      <c r="B13" s="22"/>
      <c r="C13" s="23"/>
      <c r="D13" s="23"/>
      <c r="E13" s="160"/>
      <c r="F13" s="24"/>
      <c r="G13" s="25"/>
      <c r="O13" s="18"/>
    </row>
    <row r="14" spans="1:15" s="44" customFormat="1" ht="28.5" customHeight="1" x14ac:dyDescent="0.2">
      <c r="B14" s="45" t="s">
        <v>16</v>
      </c>
      <c r="C14" s="71" t="s">
        <v>37</v>
      </c>
      <c r="D14" s="47" t="s">
        <v>5</v>
      </c>
      <c r="E14" s="48" t="s">
        <v>18</v>
      </c>
      <c r="F14" s="47" t="s">
        <v>19</v>
      </c>
      <c r="G14" s="49" t="s">
        <v>20</v>
      </c>
      <c r="H14" s="50"/>
      <c r="J14" s="51"/>
    </row>
    <row r="15" spans="1:15" s="40" customFormat="1" ht="29.25" customHeight="1" x14ac:dyDescent="0.2">
      <c r="B15" s="129"/>
      <c r="C15" s="130"/>
      <c r="D15" s="56"/>
      <c r="E15" s="55"/>
      <c r="F15" s="72"/>
      <c r="G15" s="57">
        <f t="shared" ref="G15:G22" si="0">SUM(D15*F15)</f>
        <v>0</v>
      </c>
      <c r="H15" s="58"/>
      <c r="J15" s="59"/>
    </row>
    <row r="16" spans="1:15" s="40" customFormat="1" ht="29.25" customHeight="1" x14ac:dyDescent="0.2">
      <c r="B16" s="129"/>
      <c r="C16" s="130"/>
      <c r="D16" s="56"/>
      <c r="E16" s="55"/>
      <c r="F16" s="72"/>
      <c r="G16" s="57">
        <f>SUM(D16*F16)</f>
        <v>0</v>
      </c>
      <c r="H16" s="58"/>
      <c r="J16" s="59"/>
    </row>
    <row r="17" spans="1:13" s="40" customFormat="1" ht="29.25" customHeight="1" x14ac:dyDescent="0.2">
      <c r="B17" s="129"/>
      <c r="C17" s="130"/>
      <c r="D17" s="56"/>
      <c r="E17" s="55"/>
      <c r="F17" s="72"/>
      <c r="G17" s="57">
        <f t="shared" si="0"/>
        <v>0</v>
      </c>
      <c r="H17" s="58"/>
      <c r="J17" s="59"/>
    </row>
    <row r="18" spans="1:13" s="40" customFormat="1" ht="29.25" customHeight="1" x14ac:dyDescent="0.2">
      <c r="B18" s="129"/>
      <c r="C18" s="130"/>
      <c r="D18" s="56"/>
      <c r="E18" s="55"/>
      <c r="F18" s="72"/>
      <c r="G18" s="57">
        <f t="shared" si="0"/>
        <v>0</v>
      </c>
      <c r="H18" s="58"/>
      <c r="J18" s="59"/>
    </row>
    <row r="19" spans="1:13" s="40" customFormat="1" ht="29.25" customHeight="1" x14ac:dyDescent="0.2">
      <c r="B19" s="129"/>
      <c r="C19" s="130"/>
      <c r="D19" s="56"/>
      <c r="E19" s="55"/>
      <c r="F19" s="72"/>
      <c r="G19" s="57">
        <f t="shared" si="0"/>
        <v>0</v>
      </c>
      <c r="H19" s="58"/>
      <c r="J19" s="59"/>
    </row>
    <row r="20" spans="1:13" s="40" customFormat="1" ht="29.25" customHeight="1" x14ac:dyDescent="0.2">
      <c r="B20" s="129"/>
      <c r="C20" s="130"/>
      <c r="D20" s="56"/>
      <c r="E20" s="55"/>
      <c r="F20" s="72"/>
      <c r="G20" s="57">
        <f t="shared" si="0"/>
        <v>0</v>
      </c>
      <c r="H20" s="58"/>
      <c r="J20" s="59"/>
    </row>
    <row r="21" spans="1:13" s="40" customFormat="1" ht="29.25" customHeight="1" x14ac:dyDescent="0.2">
      <c r="B21" s="129"/>
      <c r="C21" s="130"/>
      <c r="D21" s="56"/>
      <c r="E21" s="55"/>
      <c r="F21" s="72"/>
      <c r="G21" s="57">
        <f t="shared" si="0"/>
        <v>0</v>
      </c>
      <c r="H21" s="58"/>
      <c r="J21" s="59"/>
    </row>
    <row r="22" spans="1:13" s="40" customFormat="1" ht="29.25" customHeight="1" x14ac:dyDescent="0.2">
      <c r="B22" s="129"/>
      <c r="C22" s="130"/>
      <c r="D22" s="56"/>
      <c r="E22" s="55"/>
      <c r="F22" s="72"/>
      <c r="G22" s="57">
        <f t="shared" si="0"/>
        <v>0</v>
      </c>
      <c r="H22" s="58"/>
      <c r="J22" s="59"/>
    </row>
    <row r="23" spans="1:13" s="40" customFormat="1" ht="23.25" customHeight="1" x14ac:dyDescent="0.2">
      <c r="B23" s="73" t="s">
        <v>28</v>
      </c>
      <c r="C23" s="53"/>
      <c r="D23" s="54">
        <f>SUM(D15:D22)</f>
        <v>0</v>
      </c>
      <c r="E23" s="126"/>
      <c r="F23" s="127"/>
      <c r="G23" s="74"/>
      <c r="H23" s="58"/>
      <c r="J23" s="59"/>
    </row>
    <row r="24" spans="1:13" s="44" customFormat="1" ht="26.25" customHeight="1" x14ac:dyDescent="0.2">
      <c r="B24" s="52" t="s">
        <v>41</v>
      </c>
      <c r="C24" s="46" t="s">
        <v>17</v>
      </c>
      <c r="D24" s="47" t="s">
        <v>5</v>
      </c>
      <c r="E24" s="48" t="s">
        <v>18</v>
      </c>
      <c r="F24" s="47" t="s">
        <v>19</v>
      </c>
      <c r="G24" s="49" t="s">
        <v>20</v>
      </c>
      <c r="H24" s="50"/>
      <c r="J24" s="51"/>
    </row>
    <row r="25" spans="1:13" s="40" customFormat="1" ht="29.25" customHeight="1" x14ac:dyDescent="0.2">
      <c r="B25" s="129"/>
      <c r="C25" s="130"/>
      <c r="D25" s="56"/>
      <c r="E25" s="55"/>
      <c r="F25" s="128" t="s">
        <v>10</v>
      </c>
      <c r="G25" s="57"/>
      <c r="H25" s="58"/>
      <c r="J25" s="59"/>
    </row>
    <row r="26" spans="1:13" s="40" customFormat="1" ht="29.25" customHeight="1" x14ac:dyDescent="0.2">
      <c r="B26" s="129"/>
      <c r="C26" s="130"/>
      <c r="D26" s="56"/>
      <c r="E26" s="55"/>
      <c r="F26" s="128" t="s">
        <v>10</v>
      </c>
      <c r="G26" s="57"/>
      <c r="H26" s="58"/>
      <c r="J26" s="59"/>
    </row>
    <row r="27" spans="1:13" s="40" customFormat="1" ht="29.25" customHeight="1" x14ac:dyDescent="0.2">
      <c r="B27" s="129"/>
      <c r="C27" s="130"/>
      <c r="D27" s="56"/>
      <c r="E27" s="55"/>
      <c r="F27" s="128" t="s">
        <v>10</v>
      </c>
      <c r="G27" s="57"/>
      <c r="H27" s="58"/>
      <c r="J27" s="59"/>
    </row>
    <row r="28" spans="1:13" s="40" customFormat="1" ht="27" customHeight="1" x14ac:dyDescent="0.2">
      <c r="B28" s="73" t="s">
        <v>32</v>
      </c>
      <c r="C28" s="53"/>
      <c r="D28" s="54">
        <f>SUM(D25:D26)</f>
        <v>0</v>
      </c>
      <c r="E28" s="126"/>
      <c r="F28" s="127"/>
      <c r="G28" s="74"/>
      <c r="H28" s="58"/>
      <c r="J28" s="59"/>
    </row>
    <row r="29" spans="1:13" s="44" customFormat="1" ht="23.25" customHeight="1" thickBot="1" x14ac:dyDescent="0.25">
      <c r="B29" s="61" t="s">
        <v>29</v>
      </c>
      <c r="C29" s="62"/>
      <c r="D29" s="62">
        <f>SUM(D23:D26)</f>
        <v>0</v>
      </c>
      <c r="E29" s="98"/>
      <c r="F29" s="63" t="s">
        <v>1</v>
      </c>
      <c r="G29" s="64">
        <f>SUM(G15:G22)</f>
        <v>0</v>
      </c>
      <c r="H29" s="65"/>
      <c r="J29" s="51"/>
    </row>
    <row r="30" spans="1:13" s="44" customFormat="1" ht="23.25" customHeight="1" thickBot="1" x14ac:dyDescent="0.25">
      <c r="B30" s="66"/>
      <c r="C30" s="67"/>
      <c r="D30" s="67"/>
      <c r="E30" s="96"/>
      <c r="F30" s="68"/>
      <c r="G30" s="69"/>
      <c r="H30" s="70" t="e">
        <f>PRODUCT(G29,1/D23)</f>
        <v>#DIV/0!</v>
      </c>
      <c r="J30" s="51"/>
      <c r="M30" s="51"/>
    </row>
    <row r="31" spans="1:13" ht="11.25" customHeight="1" thickBot="1" x14ac:dyDescent="0.25">
      <c r="B31" s="27"/>
      <c r="C31" s="24"/>
      <c r="D31" s="24"/>
      <c r="E31" s="96"/>
      <c r="F31" s="28"/>
      <c r="G31" s="29"/>
      <c r="H31" s="30"/>
      <c r="M31" s="7"/>
    </row>
    <row r="32" spans="1:13" s="18" customFormat="1" ht="33.75" customHeight="1" x14ac:dyDescent="0.25">
      <c r="A32" s="20"/>
      <c r="B32" s="170" t="s">
        <v>56</v>
      </c>
      <c r="C32" s="171"/>
      <c r="D32" s="171"/>
      <c r="E32" s="171"/>
      <c r="F32" s="171"/>
      <c r="G32" s="172"/>
      <c r="H32" s="6"/>
      <c r="J32" s="19"/>
    </row>
    <row r="33" spans="2:15" ht="8.25" customHeight="1" x14ac:dyDescent="0.25">
      <c r="B33" s="22"/>
      <c r="C33" s="23"/>
      <c r="D33" s="23"/>
      <c r="E33" s="160"/>
      <c r="F33" s="24"/>
      <c r="G33" s="25"/>
      <c r="O33" s="18"/>
    </row>
    <row r="34" spans="2:15" s="44" customFormat="1" ht="28.5" customHeight="1" x14ac:dyDescent="0.2">
      <c r="B34" s="45" t="s">
        <v>42</v>
      </c>
      <c r="C34" s="71" t="s">
        <v>38</v>
      </c>
      <c r="D34" s="47" t="s">
        <v>5</v>
      </c>
      <c r="E34" s="48" t="s">
        <v>18</v>
      </c>
      <c r="F34" s="47" t="s">
        <v>19</v>
      </c>
      <c r="G34" s="49" t="s">
        <v>20</v>
      </c>
      <c r="H34" s="50"/>
      <c r="J34" s="51"/>
    </row>
    <row r="35" spans="2:15" s="40" customFormat="1" ht="29.25" customHeight="1" x14ac:dyDescent="0.2">
      <c r="B35" s="129"/>
      <c r="C35" s="130"/>
      <c r="D35" s="56"/>
      <c r="E35" s="55"/>
      <c r="F35" s="72"/>
      <c r="G35" s="57">
        <f>SUM(D35*F35)</f>
        <v>0</v>
      </c>
      <c r="H35" s="58"/>
      <c r="J35" s="59"/>
    </row>
    <row r="36" spans="2:15" s="40" customFormat="1" ht="29.25" customHeight="1" x14ac:dyDescent="0.2">
      <c r="B36" s="129"/>
      <c r="C36" s="130"/>
      <c r="D36" s="56"/>
      <c r="E36" s="55"/>
      <c r="F36" s="72"/>
      <c r="G36" s="57">
        <f>SUM(D36*F36)</f>
        <v>0</v>
      </c>
      <c r="H36" s="58"/>
      <c r="J36" s="59"/>
    </row>
    <row r="37" spans="2:15" s="40" customFormat="1" ht="23.25" customHeight="1" x14ac:dyDescent="0.2">
      <c r="B37" s="73" t="s">
        <v>28</v>
      </c>
      <c r="C37" s="53"/>
      <c r="D37" s="54">
        <f>SUM(D35:D36)</f>
        <v>0</v>
      </c>
      <c r="E37" s="126"/>
      <c r="F37" s="127"/>
      <c r="G37" s="74"/>
      <c r="H37" s="58"/>
      <c r="J37" s="59"/>
    </row>
    <row r="38" spans="2:15" s="44" customFormat="1" ht="27" customHeight="1" x14ac:dyDescent="0.2">
      <c r="B38" s="52" t="s">
        <v>41</v>
      </c>
      <c r="C38" s="46" t="s">
        <v>17</v>
      </c>
      <c r="D38" s="47" t="s">
        <v>5</v>
      </c>
      <c r="E38" s="48" t="s">
        <v>18</v>
      </c>
      <c r="F38" s="47" t="s">
        <v>19</v>
      </c>
      <c r="G38" s="49" t="s">
        <v>20</v>
      </c>
      <c r="H38" s="50"/>
      <c r="J38" s="51"/>
    </row>
    <row r="39" spans="2:15" s="40" customFormat="1" ht="29.25" customHeight="1" x14ac:dyDescent="0.2">
      <c r="B39" s="129"/>
      <c r="C39" s="130"/>
      <c r="D39" s="56"/>
      <c r="E39" s="55"/>
      <c r="F39" s="128" t="s">
        <v>10</v>
      </c>
      <c r="G39" s="57"/>
      <c r="H39" s="58"/>
      <c r="J39" s="59"/>
    </row>
    <row r="40" spans="2:15" s="40" customFormat="1" ht="29.25" customHeight="1" x14ac:dyDescent="0.2">
      <c r="B40" s="129"/>
      <c r="C40" s="130"/>
      <c r="D40" s="56"/>
      <c r="E40" s="55"/>
      <c r="F40" s="128" t="s">
        <v>10</v>
      </c>
      <c r="G40" s="57"/>
      <c r="H40" s="58"/>
      <c r="J40" s="59"/>
    </row>
    <row r="41" spans="2:15" s="40" customFormat="1" ht="23.25" customHeight="1" x14ac:dyDescent="0.2">
      <c r="B41" s="73" t="s">
        <v>32</v>
      </c>
      <c r="C41" s="53"/>
      <c r="D41" s="54">
        <f>SUM(D39:D40)</f>
        <v>0</v>
      </c>
      <c r="E41" s="126"/>
      <c r="F41" s="127"/>
      <c r="G41" s="74"/>
      <c r="H41" s="58"/>
      <c r="J41" s="59"/>
    </row>
    <row r="42" spans="2:15" s="44" customFormat="1" ht="23.25" customHeight="1" thickBot="1" x14ac:dyDescent="0.25">
      <c r="B42" s="61" t="s">
        <v>31</v>
      </c>
      <c r="C42" s="62"/>
      <c r="D42" s="62">
        <f>D41+D37</f>
        <v>0</v>
      </c>
      <c r="E42" s="98"/>
      <c r="F42" s="63" t="s">
        <v>1</v>
      </c>
      <c r="G42" s="64">
        <f>SUM(G35:G36)</f>
        <v>0</v>
      </c>
      <c r="H42" s="65"/>
      <c r="J42" s="51"/>
    </row>
    <row r="43" spans="2:15" s="44" customFormat="1" ht="23.25" customHeight="1" thickBot="1" x14ac:dyDescent="0.25">
      <c r="B43" s="66"/>
      <c r="C43" s="67"/>
      <c r="D43" s="67"/>
      <c r="E43" s="96"/>
      <c r="F43" s="68"/>
      <c r="G43" s="69"/>
      <c r="H43" s="70" t="e">
        <f>PRODUCT(G42,1/D37)</f>
        <v>#DIV/0!</v>
      </c>
      <c r="J43" s="51"/>
      <c r="M43" s="51"/>
    </row>
    <row r="44" spans="2:15" ht="11.25" customHeight="1" thickBot="1" x14ac:dyDescent="0.25">
      <c r="B44" s="27"/>
      <c r="C44" s="24"/>
      <c r="D44" s="24"/>
      <c r="E44" s="96"/>
      <c r="F44" s="28"/>
      <c r="G44" s="29"/>
      <c r="H44" s="30"/>
      <c r="M44" s="7"/>
    </row>
    <row r="45" spans="2:15" s="51" customFormat="1" ht="23.25" customHeight="1" x14ac:dyDescent="0.2">
      <c r="B45" s="136" t="s">
        <v>33</v>
      </c>
      <c r="C45" s="83"/>
      <c r="D45" s="83">
        <f>SUM(D37+D23+D8)</f>
        <v>0</v>
      </c>
      <c r="E45" s="99"/>
      <c r="F45" s="75"/>
      <c r="G45" s="87">
        <f>SUM(G42+G29+G8)</f>
        <v>0</v>
      </c>
      <c r="H45" s="76"/>
    </row>
    <row r="46" spans="2:15" s="51" customFormat="1" ht="23.25" customHeight="1" thickBot="1" x14ac:dyDescent="0.25">
      <c r="B46" s="73" t="s">
        <v>34</v>
      </c>
      <c r="C46" s="84"/>
      <c r="D46" s="84">
        <f>SUM(D41+D28)</f>
        <v>0</v>
      </c>
      <c r="E46" s="100"/>
      <c r="F46" s="77"/>
      <c r="G46" s="86"/>
      <c r="H46" s="78"/>
    </row>
    <row r="47" spans="2:15" s="51" customFormat="1" ht="23.25" customHeight="1" thickBot="1" x14ac:dyDescent="0.25">
      <c r="B47" s="79" t="s">
        <v>36</v>
      </c>
      <c r="C47" s="85"/>
      <c r="D47" s="62">
        <f>D45+D46</f>
        <v>0</v>
      </c>
      <c r="E47" s="156"/>
      <c r="F47" s="43"/>
      <c r="G47" s="80"/>
      <c r="H47" s="70" t="e">
        <f>G45/D45</f>
        <v>#DIV/0!</v>
      </c>
    </row>
    <row r="48" spans="2:15" s="44" customFormat="1" ht="11.25" customHeight="1" x14ac:dyDescent="0.2">
      <c r="B48" s="66"/>
      <c r="C48" s="67"/>
      <c r="D48" s="67"/>
      <c r="E48" s="96"/>
      <c r="F48" s="68"/>
      <c r="G48" s="69"/>
      <c r="H48" s="81"/>
      <c r="J48" s="51"/>
      <c r="M48" s="51"/>
    </row>
    <row r="49" spans="2:13" s="44" customFormat="1" ht="11.25" customHeight="1" x14ac:dyDescent="0.2">
      <c r="B49" s="82"/>
      <c r="C49" s="67"/>
      <c r="D49" s="67"/>
      <c r="E49" s="96"/>
      <c r="F49" s="68"/>
      <c r="G49" s="69"/>
      <c r="H49" s="81"/>
      <c r="J49" s="51"/>
      <c r="M49" s="51"/>
    </row>
    <row r="50" spans="2:13" x14ac:dyDescent="0.2">
      <c r="C50" s="1"/>
      <c r="E50" s="160"/>
      <c r="F50" s="24"/>
      <c r="G50" s="29"/>
      <c r="H50" s="33"/>
      <c r="I50" s="7"/>
      <c r="K50" s="7"/>
      <c r="L50" s="7"/>
      <c r="M50" s="7"/>
    </row>
    <row r="51" spans="2:13" x14ac:dyDescent="0.2">
      <c r="C51" s="1"/>
      <c r="E51" s="160"/>
      <c r="F51" s="24"/>
      <c r="G51" s="29"/>
      <c r="H51" s="26"/>
      <c r="I51" s="7"/>
      <c r="K51" s="7"/>
      <c r="L51" s="7"/>
      <c r="M51" s="7"/>
    </row>
    <row r="52" spans="2:13" x14ac:dyDescent="0.2">
      <c r="E52" s="160"/>
      <c r="F52" s="24"/>
      <c r="G52" s="29"/>
      <c r="H52" s="26"/>
      <c r="I52" s="7"/>
      <c r="K52" s="7"/>
      <c r="L52" s="7"/>
      <c r="M52" s="7"/>
    </row>
    <row r="53" spans="2:13" x14ac:dyDescent="0.2">
      <c r="E53" s="160"/>
      <c r="F53" s="24"/>
      <c r="G53" s="29"/>
      <c r="H53" s="26"/>
      <c r="I53" s="7"/>
      <c r="K53" s="7"/>
      <c r="L53" s="7"/>
      <c r="M53" s="7"/>
    </row>
    <row r="54" spans="2:13" x14ac:dyDescent="0.2">
      <c r="E54" s="160"/>
      <c r="F54" s="24"/>
      <c r="G54" s="29"/>
      <c r="H54" s="26"/>
      <c r="I54" s="7"/>
      <c r="K54" s="7"/>
      <c r="L54" s="7"/>
      <c r="M54" s="7"/>
    </row>
    <row r="55" spans="2:13" x14ac:dyDescent="0.2">
      <c r="E55" s="160"/>
      <c r="F55" s="24"/>
      <c r="G55" s="29"/>
      <c r="H55" s="26"/>
      <c r="I55" s="7"/>
      <c r="K55" s="7"/>
      <c r="L55" s="7"/>
      <c r="M55" s="7"/>
    </row>
  </sheetData>
  <sheetProtection password="DD7D" sheet="1" selectLockedCells="1"/>
  <mergeCells count="4">
    <mergeCell ref="B2:G2"/>
    <mergeCell ref="B4:G4"/>
    <mergeCell ref="B12:G12"/>
    <mergeCell ref="B32:G32"/>
  </mergeCells>
  <pageMargins left="0.74" right="0.19685039370078741" top="0.67" bottom="0.98425196850393704" header="0.51181102362204722" footer="0.51181102362204722"/>
  <pageSetup paperSize="9" scale="57" fitToHeight="4" orientation="portrait" r:id="rId1"/>
  <headerFooter alignWithMargins="0">
    <oddFooter>&amp;CSeite &amp;P  APMG Immunbiologie&amp;RVersion 08.08.2012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O64"/>
  <sheetViews>
    <sheetView zoomScale="75" zoomScaleNormal="75" zoomScalePageLayoutView="75" workbookViewId="0">
      <selection activeCell="B7" sqref="B7"/>
    </sheetView>
  </sheetViews>
  <sheetFormatPr baseColWidth="10" defaultColWidth="11.42578125" defaultRowHeight="14.25" x14ac:dyDescent="0.2"/>
  <cols>
    <col min="1" max="1" width="3.28515625" style="1" customWidth="1"/>
    <col min="2" max="2" width="53" style="32" customWidth="1"/>
    <col min="3" max="3" width="14.7109375" style="32" bestFit="1" customWidth="1"/>
    <col min="4" max="4" width="11.42578125" style="32" bestFit="1" customWidth="1"/>
    <col min="5" max="5" width="10.85546875" style="163" customWidth="1"/>
    <col min="6" max="6" width="8.5703125" style="38" bestFit="1" customWidth="1"/>
    <col min="7" max="7" width="10.85546875" style="39" bestFit="1" customWidth="1"/>
    <col min="8" max="8" width="10.28515625" style="32" bestFit="1" customWidth="1"/>
    <col min="9" max="16384" width="11.42578125" style="32"/>
  </cols>
  <sheetData>
    <row r="1" spans="1:15" s="36" customFormat="1" ht="13.5" customHeight="1" x14ac:dyDescent="0.25">
      <c r="A1" s="3"/>
      <c r="B1" s="34"/>
      <c r="C1" s="3"/>
      <c r="D1" s="3"/>
      <c r="E1" s="157"/>
      <c r="F1" s="4"/>
      <c r="G1" s="35"/>
      <c r="H1" s="3"/>
      <c r="J1" s="37"/>
    </row>
    <row r="2" spans="1:15" s="90" customFormat="1" ht="45" customHeight="1" x14ac:dyDescent="0.2">
      <c r="A2" s="89"/>
      <c r="B2" s="189" t="s">
        <v>57</v>
      </c>
      <c r="C2" s="190"/>
      <c r="D2" s="190"/>
      <c r="E2" s="190"/>
      <c r="F2" s="190"/>
      <c r="G2" s="190"/>
      <c r="H2" s="190"/>
      <c r="J2" s="91"/>
    </row>
    <row r="3" spans="1:15" s="36" customFormat="1" ht="13.5" customHeight="1" thickBot="1" x14ac:dyDescent="0.3">
      <c r="A3" s="3"/>
      <c r="B3" s="34"/>
      <c r="C3" s="3"/>
      <c r="D3" s="3"/>
      <c r="E3" s="157"/>
      <c r="F3" s="4"/>
      <c r="G3" s="35"/>
      <c r="H3" s="3"/>
      <c r="J3" s="37"/>
    </row>
    <row r="4" spans="1:15" s="36" customFormat="1" ht="45.75" customHeight="1" x14ac:dyDescent="0.25">
      <c r="A4" s="3"/>
      <c r="B4" s="191" t="s">
        <v>59</v>
      </c>
      <c r="C4" s="171"/>
      <c r="D4" s="171"/>
      <c r="E4" s="171"/>
      <c r="F4" s="171"/>
      <c r="G4" s="172"/>
      <c r="H4" s="3"/>
      <c r="J4" s="37"/>
    </row>
    <row r="5" spans="1:15" s="1" customFormat="1" ht="8.25" customHeight="1" x14ac:dyDescent="0.25">
      <c r="B5" s="22"/>
      <c r="C5" s="23"/>
      <c r="D5" s="23"/>
      <c r="E5" s="160"/>
      <c r="F5" s="24"/>
      <c r="G5" s="25"/>
      <c r="H5" s="6"/>
      <c r="J5" s="7"/>
      <c r="O5" s="18"/>
    </row>
    <row r="6" spans="1:15" s="44" customFormat="1" ht="28.5" customHeight="1" x14ac:dyDescent="0.2">
      <c r="B6" s="45" t="s">
        <v>16</v>
      </c>
      <c r="C6" s="71" t="s">
        <v>37</v>
      </c>
      <c r="D6" s="47" t="s">
        <v>5</v>
      </c>
      <c r="E6" s="48" t="s">
        <v>18</v>
      </c>
      <c r="F6" s="47" t="s">
        <v>19</v>
      </c>
      <c r="G6" s="49" t="s">
        <v>20</v>
      </c>
      <c r="H6" s="50"/>
      <c r="J6" s="51"/>
    </row>
    <row r="7" spans="1:15" s="40" customFormat="1" ht="29.25" customHeight="1" x14ac:dyDescent="0.2">
      <c r="B7" s="129"/>
      <c r="C7" s="130"/>
      <c r="D7" s="56"/>
      <c r="E7" s="55"/>
      <c r="F7" s="72"/>
      <c r="G7" s="57">
        <f t="shared" ref="G7:G14" si="0">SUM(D7*F7)</f>
        <v>0</v>
      </c>
      <c r="H7" s="58"/>
      <c r="J7" s="59"/>
    </row>
    <row r="8" spans="1:15" s="40" customFormat="1" ht="29.25" customHeight="1" x14ac:dyDescent="0.2">
      <c r="B8" s="129"/>
      <c r="C8" s="130"/>
      <c r="D8" s="56"/>
      <c r="E8" s="55"/>
      <c r="F8" s="72"/>
      <c r="G8" s="57">
        <f t="shared" si="0"/>
        <v>0</v>
      </c>
      <c r="H8" s="58"/>
      <c r="J8" s="59"/>
    </row>
    <row r="9" spans="1:15" s="40" customFormat="1" ht="29.25" customHeight="1" x14ac:dyDescent="0.2">
      <c r="B9" s="129"/>
      <c r="C9" s="130"/>
      <c r="D9" s="56"/>
      <c r="E9" s="55"/>
      <c r="F9" s="72"/>
      <c r="G9" s="57">
        <f t="shared" si="0"/>
        <v>0</v>
      </c>
      <c r="H9" s="58"/>
      <c r="J9" s="59"/>
    </row>
    <row r="10" spans="1:15" s="40" customFormat="1" ht="29.25" customHeight="1" x14ac:dyDescent="0.2">
      <c r="B10" s="129"/>
      <c r="C10" s="130"/>
      <c r="D10" s="56"/>
      <c r="E10" s="55"/>
      <c r="F10" s="72"/>
      <c r="G10" s="57">
        <f t="shared" si="0"/>
        <v>0</v>
      </c>
      <c r="H10" s="58"/>
      <c r="J10" s="59"/>
    </row>
    <row r="11" spans="1:15" s="40" customFormat="1" ht="29.25" customHeight="1" x14ac:dyDescent="0.2">
      <c r="B11" s="129"/>
      <c r="C11" s="130"/>
      <c r="D11" s="56"/>
      <c r="E11" s="55"/>
      <c r="F11" s="72"/>
      <c r="G11" s="57">
        <f t="shared" si="0"/>
        <v>0</v>
      </c>
      <c r="H11" s="58"/>
      <c r="J11" s="59"/>
    </row>
    <row r="12" spans="1:15" s="40" customFormat="1" ht="29.25" customHeight="1" x14ac:dyDescent="0.2">
      <c r="B12" s="129"/>
      <c r="C12" s="130"/>
      <c r="D12" s="56"/>
      <c r="E12" s="55"/>
      <c r="F12" s="72"/>
      <c r="G12" s="57">
        <f t="shared" si="0"/>
        <v>0</v>
      </c>
      <c r="H12" s="58"/>
      <c r="J12" s="59"/>
    </row>
    <row r="13" spans="1:15" s="40" customFormat="1" ht="29.25" customHeight="1" x14ac:dyDescent="0.2">
      <c r="B13" s="129"/>
      <c r="C13" s="130"/>
      <c r="D13" s="56"/>
      <c r="E13" s="55"/>
      <c r="F13" s="72"/>
      <c r="G13" s="57">
        <f t="shared" si="0"/>
        <v>0</v>
      </c>
      <c r="H13" s="58"/>
      <c r="J13" s="59"/>
    </row>
    <row r="14" spans="1:15" s="40" customFormat="1" ht="29.25" customHeight="1" x14ac:dyDescent="0.2">
      <c r="B14" s="129"/>
      <c r="C14" s="130"/>
      <c r="D14" s="56"/>
      <c r="E14" s="55"/>
      <c r="F14" s="72"/>
      <c r="G14" s="57">
        <f t="shared" si="0"/>
        <v>0</v>
      </c>
      <c r="H14" s="58"/>
      <c r="J14" s="59"/>
    </row>
    <row r="15" spans="1:15" s="40" customFormat="1" ht="23.25" customHeight="1" x14ac:dyDescent="0.2">
      <c r="B15" s="73" t="s">
        <v>28</v>
      </c>
      <c r="C15" s="53"/>
      <c r="D15" s="54">
        <f>SUM(D7:D14)</f>
        <v>0</v>
      </c>
      <c r="E15" s="126"/>
      <c r="F15" s="127"/>
      <c r="G15" s="74"/>
      <c r="H15" s="58"/>
      <c r="J15" s="59"/>
    </row>
    <row r="16" spans="1:15" s="44" customFormat="1" ht="26.25" customHeight="1" x14ac:dyDescent="0.2">
      <c r="B16" s="52" t="s">
        <v>41</v>
      </c>
      <c r="C16" s="46" t="s">
        <v>17</v>
      </c>
      <c r="D16" s="47" t="s">
        <v>5</v>
      </c>
      <c r="E16" s="48" t="s">
        <v>18</v>
      </c>
      <c r="F16" s="47" t="s">
        <v>19</v>
      </c>
      <c r="G16" s="49" t="s">
        <v>20</v>
      </c>
      <c r="H16" s="50"/>
      <c r="J16" s="51"/>
    </row>
    <row r="17" spans="1:15" s="40" customFormat="1" ht="29.25" customHeight="1" x14ac:dyDescent="0.2">
      <c r="B17" s="129"/>
      <c r="C17" s="130"/>
      <c r="D17" s="56"/>
      <c r="E17" s="55"/>
      <c r="F17" s="128" t="s">
        <v>10</v>
      </c>
      <c r="G17" s="57"/>
      <c r="H17" s="58"/>
      <c r="J17" s="59"/>
    </row>
    <row r="18" spans="1:15" s="40" customFormat="1" ht="29.25" customHeight="1" x14ac:dyDescent="0.2">
      <c r="B18" s="129"/>
      <c r="C18" s="130"/>
      <c r="D18" s="56"/>
      <c r="E18" s="55"/>
      <c r="F18" s="128" t="s">
        <v>10</v>
      </c>
      <c r="G18" s="57"/>
      <c r="H18" s="58"/>
      <c r="J18" s="59"/>
    </row>
    <row r="19" spans="1:15" s="40" customFormat="1" ht="29.25" customHeight="1" x14ac:dyDescent="0.2">
      <c r="B19" s="129"/>
      <c r="C19" s="130"/>
      <c r="D19" s="56"/>
      <c r="E19" s="55"/>
      <c r="F19" s="128" t="s">
        <v>10</v>
      </c>
      <c r="G19" s="57"/>
      <c r="H19" s="58"/>
      <c r="J19" s="59"/>
    </row>
    <row r="20" spans="1:15" s="40" customFormat="1" ht="27" customHeight="1" x14ac:dyDescent="0.2">
      <c r="B20" s="73" t="s">
        <v>32</v>
      </c>
      <c r="C20" s="53"/>
      <c r="D20" s="54">
        <f>SUM(D17:D18)</f>
        <v>0</v>
      </c>
      <c r="E20" s="126"/>
      <c r="F20" s="127"/>
      <c r="G20" s="74"/>
      <c r="H20" s="58"/>
      <c r="J20" s="59"/>
    </row>
    <row r="21" spans="1:15" s="44" customFormat="1" ht="23.25" customHeight="1" thickBot="1" x14ac:dyDescent="0.25">
      <c r="B21" s="61" t="s">
        <v>67</v>
      </c>
      <c r="C21" s="62"/>
      <c r="D21" s="62">
        <f>D15+D20</f>
        <v>0</v>
      </c>
      <c r="E21" s="98"/>
      <c r="F21" s="63" t="s">
        <v>1</v>
      </c>
      <c r="G21" s="64">
        <f>SUM(G7:G14)</f>
        <v>0</v>
      </c>
      <c r="H21" s="65"/>
      <c r="J21" s="51"/>
    </row>
    <row r="22" spans="1:15" s="44" customFormat="1" ht="23.25" customHeight="1" thickBot="1" x14ac:dyDescent="0.25">
      <c r="B22" s="66"/>
      <c r="C22" s="67"/>
      <c r="D22" s="67"/>
      <c r="E22" s="96"/>
      <c r="F22" s="68"/>
      <c r="G22" s="69"/>
      <c r="H22" s="70" t="e">
        <f>PRODUCT(G21,1/D15)</f>
        <v>#DIV/0!</v>
      </c>
      <c r="J22" s="51"/>
      <c r="M22" s="51"/>
    </row>
    <row r="23" spans="1:15" s="90" customFormat="1" ht="45" customHeight="1" x14ac:dyDescent="0.2">
      <c r="A23" s="89"/>
      <c r="B23" s="189" t="s">
        <v>60</v>
      </c>
      <c r="C23" s="190"/>
      <c r="D23" s="190"/>
      <c r="E23" s="190"/>
      <c r="F23" s="190"/>
      <c r="G23" s="190"/>
      <c r="H23" s="190"/>
      <c r="J23" s="91"/>
    </row>
    <row r="24" spans="1:15" s="36" customFormat="1" ht="13.5" customHeight="1" thickBot="1" x14ac:dyDescent="0.3">
      <c r="A24" s="3"/>
      <c r="B24" s="34"/>
      <c r="C24" s="3"/>
      <c r="D24" s="3"/>
      <c r="E24" s="157"/>
      <c r="F24" s="4"/>
      <c r="G24" s="35"/>
      <c r="H24" s="3"/>
      <c r="J24" s="37"/>
    </row>
    <row r="25" spans="1:15" s="36" customFormat="1" ht="45.75" customHeight="1" x14ac:dyDescent="0.25">
      <c r="A25" s="3"/>
      <c r="B25" s="191" t="s">
        <v>61</v>
      </c>
      <c r="C25" s="171"/>
      <c r="D25" s="171"/>
      <c r="E25" s="171"/>
      <c r="F25" s="171"/>
      <c r="G25" s="172"/>
      <c r="H25" s="3"/>
      <c r="J25" s="37"/>
    </row>
    <row r="26" spans="1:15" s="1" customFormat="1" ht="8.25" customHeight="1" x14ac:dyDescent="0.25">
      <c r="B26" s="22"/>
      <c r="C26" s="23"/>
      <c r="D26" s="23"/>
      <c r="E26" s="160"/>
      <c r="F26" s="24"/>
      <c r="G26" s="25"/>
      <c r="H26" s="6"/>
      <c r="J26" s="7"/>
      <c r="O26" s="18"/>
    </row>
    <row r="27" spans="1:15" s="44" customFormat="1" ht="28.5" customHeight="1" x14ac:dyDescent="0.2">
      <c r="B27" s="45" t="s">
        <v>16</v>
      </c>
      <c r="C27" s="71" t="s">
        <v>70</v>
      </c>
      <c r="D27" s="47" t="s">
        <v>5</v>
      </c>
      <c r="E27" s="48" t="s">
        <v>18</v>
      </c>
      <c r="F27" s="47" t="s">
        <v>19</v>
      </c>
      <c r="G27" s="49" t="s">
        <v>20</v>
      </c>
      <c r="H27" s="50"/>
      <c r="J27" s="51"/>
    </row>
    <row r="28" spans="1:15" s="40" customFormat="1" ht="29.25" customHeight="1" x14ac:dyDescent="0.2">
      <c r="B28" s="129"/>
      <c r="C28" s="130"/>
      <c r="D28" s="56"/>
      <c r="E28" s="55"/>
      <c r="F28" s="72"/>
      <c r="G28" s="57">
        <f t="shared" ref="G28:G35" si="1">SUM(D28*F28)</f>
        <v>0</v>
      </c>
      <c r="H28" s="58"/>
      <c r="J28" s="59"/>
    </row>
    <row r="29" spans="1:15" s="40" customFormat="1" ht="29.25" customHeight="1" x14ac:dyDescent="0.2">
      <c r="B29" s="129"/>
      <c r="C29" s="130"/>
      <c r="D29" s="56"/>
      <c r="E29" s="55"/>
      <c r="F29" s="72"/>
      <c r="G29" s="57">
        <f t="shared" si="1"/>
        <v>0</v>
      </c>
      <c r="H29" s="58"/>
      <c r="J29" s="59"/>
    </row>
    <row r="30" spans="1:15" s="40" customFormat="1" ht="29.25" customHeight="1" x14ac:dyDescent="0.2">
      <c r="B30" s="129"/>
      <c r="C30" s="130"/>
      <c r="D30" s="56"/>
      <c r="E30" s="55"/>
      <c r="F30" s="72"/>
      <c r="G30" s="57">
        <f t="shared" si="1"/>
        <v>0</v>
      </c>
      <c r="H30" s="58"/>
      <c r="J30" s="59"/>
    </row>
    <row r="31" spans="1:15" s="40" customFormat="1" ht="29.25" customHeight="1" x14ac:dyDescent="0.2">
      <c r="B31" s="129"/>
      <c r="C31" s="130"/>
      <c r="D31" s="56"/>
      <c r="E31" s="55"/>
      <c r="F31" s="72"/>
      <c r="G31" s="57">
        <f t="shared" si="1"/>
        <v>0</v>
      </c>
      <c r="H31" s="58"/>
      <c r="J31" s="59"/>
    </row>
    <row r="32" spans="1:15" s="40" customFormat="1" ht="29.25" customHeight="1" x14ac:dyDescent="0.2">
      <c r="B32" s="129"/>
      <c r="C32" s="130"/>
      <c r="D32" s="56"/>
      <c r="E32" s="55"/>
      <c r="F32" s="72"/>
      <c r="G32" s="57">
        <f t="shared" si="1"/>
        <v>0</v>
      </c>
      <c r="H32" s="58"/>
      <c r="J32" s="59"/>
    </row>
    <row r="33" spans="1:13" s="40" customFormat="1" ht="29.25" customHeight="1" x14ac:dyDescent="0.2">
      <c r="B33" s="129"/>
      <c r="C33" s="130"/>
      <c r="D33" s="56"/>
      <c r="E33" s="55"/>
      <c r="F33" s="72"/>
      <c r="G33" s="57">
        <f t="shared" si="1"/>
        <v>0</v>
      </c>
      <c r="H33" s="58"/>
      <c r="J33" s="59"/>
    </row>
    <row r="34" spans="1:13" s="40" customFormat="1" ht="29.25" customHeight="1" x14ac:dyDescent="0.2">
      <c r="B34" s="129"/>
      <c r="C34" s="130"/>
      <c r="D34" s="56"/>
      <c r="E34" s="55"/>
      <c r="F34" s="72"/>
      <c r="G34" s="57">
        <f t="shared" si="1"/>
        <v>0</v>
      </c>
      <c r="H34" s="58"/>
      <c r="J34" s="59"/>
    </row>
    <row r="35" spans="1:13" s="40" customFormat="1" ht="29.25" customHeight="1" x14ac:dyDescent="0.2">
      <c r="B35" s="129"/>
      <c r="C35" s="130"/>
      <c r="D35" s="56"/>
      <c r="E35" s="55"/>
      <c r="F35" s="72"/>
      <c r="G35" s="57">
        <f t="shared" si="1"/>
        <v>0</v>
      </c>
      <c r="H35" s="58"/>
      <c r="J35" s="59"/>
    </row>
    <row r="36" spans="1:13" s="40" customFormat="1" ht="23.25" customHeight="1" x14ac:dyDescent="0.2">
      <c r="B36" s="73" t="s">
        <v>28</v>
      </c>
      <c r="C36" s="53"/>
      <c r="D36" s="54">
        <f>SUM(D28:D35)</f>
        <v>0</v>
      </c>
      <c r="E36" s="126"/>
      <c r="F36" s="127"/>
      <c r="G36" s="74"/>
      <c r="H36" s="58"/>
      <c r="J36" s="59"/>
    </row>
    <row r="37" spans="1:13" s="44" customFormat="1" ht="26.25" customHeight="1" x14ac:dyDescent="0.2">
      <c r="B37" s="52" t="s">
        <v>41</v>
      </c>
      <c r="C37" s="46" t="s">
        <v>17</v>
      </c>
      <c r="D37" s="47" t="s">
        <v>5</v>
      </c>
      <c r="E37" s="48" t="s">
        <v>18</v>
      </c>
      <c r="F37" s="47" t="s">
        <v>19</v>
      </c>
      <c r="G37" s="49" t="s">
        <v>20</v>
      </c>
      <c r="H37" s="50"/>
      <c r="J37" s="51"/>
    </row>
    <row r="38" spans="1:13" s="40" customFormat="1" ht="29.25" customHeight="1" x14ac:dyDescent="0.2">
      <c r="B38" s="129"/>
      <c r="C38" s="130"/>
      <c r="D38" s="56"/>
      <c r="E38" s="55"/>
      <c r="F38" s="128" t="s">
        <v>10</v>
      </c>
      <c r="G38" s="57"/>
      <c r="H38" s="58"/>
      <c r="J38" s="59"/>
    </row>
    <row r="39" spans="1:13" s="40" customFormat="1" ht="29.25" customHeight="1" x14ac:dyDescent="0.2">
      <c r="B39" s="129"/>
      <c r="C39" s="130"/>
      <c r="D39" s="56"/>
      <c r="E39" s="55"/>
      <c r="F39" s="128" t="s">
        <v>10</v>
      </c>
      <c r="G39" s="57"/>
      <c r="H39" s="58"/>
      <c r="J39" s="59"/>
    </row>
    <row r="40" spans="1:13" s="40" customFormat="1" ht="29.25" customHeight="1" x14ac:dyDescent="0.2">
      <c r="B40" s="129"/>
      <c r="C40" s="130"/>
      <c r="D40" s="56"/>
      <c r="E40" s="55"/>
      <c r="F40" s="128" t="s">
        <v>10</v>
      </c>
      <c r="G40" s="57"/>
      <c r="H40" s="58"/>
      <c r="J40" s="59"/>
    </row>
    <row r="41" spans="1:13" s="40" customFormat="1" ht="27" customHeight="1" x14ac:dyDescent="0.2">
      <c r="B41" s="73" t="s">
        <v>32</v>
      </c>
      <c r="C41" s="53"/>
      <c r="D41" s="54">
        <f>SUM(D38:D40)</f>
        <v>0</v>
      </c>
      <c r="E41" s="126"/>
      <c r="F41" s="127"/>
      <c r="G41" s="74"/>
      <c r="H41" s="58"/>
      <c r="J41" s="59"/>
    </row>
    <row r="42" spans="1:13" s="44" customFormat="1" ht="23.25" customHeight="1" thickBot="1" x14ac:dyDescent="0.25">
      <c r="B42" s="61" t="s">
        <v>66</v>
      </c>
      <c r="C42" s="62"/>
      <c r="D42" s="62">
        <f>D36+D41</f>
        <v>0</v>
      </c>
      <c r="E42" s="98"/>
      <c r="F42" s="63" t="s">
        <v>1</v>
      </c>
      <c r="G42" s="64">
        <f>SUM(G28:G35)</f>
        <v>0</v>
      </c>
      <c r="H42" s="65"/>
      <c r="J42" s="51"/>
    </row>
    <row r="43" spans="1:13" s="44" customFormat="1" ht="23.25" customHeight="1" thickBot="1" x14ac:dyDescent="0.25">
      <c r="B43" s="66"/>
      <c r="C43" s="67"/>
      <c r="D43" s="67"/>
      <c r="E43" s="96"/>
      <c r="F43" s="68"/>
      <c r="G43" s="69"/>
      <c r="H43" s="70" t="e">
        <f>PRODUCT(G42,1/D36)</f>
        <v>#DIV/0!</v>
      </c>
      <c r="J43" s="51"/>
      <c r="M43" s="51"/>
    </row>
    <row r="44" spans="1:13" s="40" customFormat="1" x14ac:dyDescent="0.2">
      <c r="A44" s="1"/>
      <c r="E44" s="157"/>
      <c r="F44" s="41"/>
      <c r="G44" s="42"/>
    </row>
    <row r="45" spans="1:13" ht="15" thickBot="1" x14ac:dyDescent="0.25">
      <c r="B45" s="92"/>
      <c r="C45" s="92"/>
      <c r="D45" s="92"/>
      <c r="E45" s="161"/>
      <c r="F45" s="93"/>
      <c r="G45" s="94"/>
      <c r="H45" s="92"/>
      <c r="I45" s="92"/>
      <c r="J45" s="92"/>
    </row>
    <row r="46" spans="1:13" s="37" customFormat="1" ht="20.25" thickBot="1" x14ac:dyDescent="0.3">
      <c r="B46" s="186" t="s">
        <v>62</v>
      </c>
      <c r="C46" s="187"/>
      <c r="D46" s="187"/>
      <c r="E46" s="187"/>
      <c r="F46" s="187"/>
      <c r="G46" s="188"/>
      <c r="H46" s="95"/>
    </row>
    <row r="47" spans="1:13" s="37" customFormat="1" ht="20.25" thickBot="1" x14ac:dyDescent="0.3">
      <c r="B47" s="101" t="s">
        <v>33</v>
      </c>
      <c r="C47" s="104"/>
      <c r="D47" s="125">
        <f>Introduction!D35</f>
        <v>5</v>
      </c>
      <c r="E47" s="105"/>
      <c r="F47" s="106"/>
      <c r="G47" s="115">
        <f>Introduction!G35</f>
        <v>0</v>
      </c>
      <c r="H47" s="97"/>
    </row>
    <row r="48" spans="1:13" s="37" customFormat="1" ht="19.5" customHeight="1" thickBot="1" x14ac:dyDescent="0.3">
      <c r="A48" s="23"/>
      <c r="B48" s="192" t="s">
        <v>63</v>
      </c>
      <c r="C48" s="193"/>
      <c r="D48" s="193"/>
      <c r="E48" s="193"/>
      <c r="F48" s="193"/>
      <c r="G48" s="194"/>
      <c r="H48" s="92"/>
    </row>
    <row r="49" spans="1:8" s="37" customFormat="1" ht="19.5" x14ac:dyDescent="0.25">
      <c r="B49" s="101" t="s">
        <v>33</v>
      </c>
      <c r="C49" s="111"/>
      <c r="D49" s="111">
        <f>SUM('APMG Mol.Micro'!D45+'APMG Ecology'!D45+'APMG Immuno'!D45)</f>
        <v>0</v>
      </c>
      <c r="E49" s="112"/>
      <c r="F49" s="113"/>
      <c r="G49" s="114">
        <f>SUM('APMG Mol.Micro'!G45+'APMG Ecology'!G45+'APMG Immuno'!G45)</f>
        <v>0</v>
      </c>
      <c r="H49" s="97"/>
    </row>
    <row r="50" spans="1:8" s="37" customFormat="1" ht="20.25" thickBot="1" x14ac:dyDescent="0.3">
      <c r="B50" s="101" t="s">
        <v>64</v>
      </c>
      <c r="C50" s="107"/>
      <c r="D50" s="107">
        <f>SUM('APMG Mol.Micro'!D46+'APMG Ecology'!D46+'APMG Immuno'!D46)</f>
        <v>0</v>
      </c>
      <c r="E50" s="108"/>
      <c r="F50" s="109"/>
      <c r="G50" s="110"/>
      <c r="H50" s="97"/>
    </row>
    <row r="51" spans="1:8" s="37" customFormat="1" ht="20.25" thickBot="1" x14ac:dyDescent="0.3">
      <c r="A51" s="23"/>
      <c r="B51" s="186" t="s">
        <v>68</v>
      </c>
      <c r="C51" s="187"/>
      <c r="D51" s="187"/>
      <c r="E51" s="187"/>
      <c r="F51" s="187"/>
      <c r="G51" s="188"/>
      <c r="H51" s="92"/>
    </row>
    <row r="52" spans="1:8" s="37" customFormat="1" ht="19.5" x14ac:dyDescent="0.25">
      <c r="B52" s="101" t="s">
        <v>33</v>
      </c>
      <c r="C52" s="104"/>
      <c r="D52" s="104">
        <f>D15</f>
        <v>0</v>
      </c>
      <c r="E52" s="105"/>
      <c r="F52" s="106"/>
      <c r="G52" s="115">
        <f>G21</f>
        <v>0</v>
      </c>
      <c r="H52" s="97"/>
    </row>
    <row r="53" spans="1:8" s="37" customFormat="1" ht="20.25" thickBot="1" x14ac:dyDescent="0.3">
      <c r="B53" s="101" t="s">
        <v>64</v>
      </c>
      <c r="C53" s="107"/>
      <c r="D53" s="107">
        <f>D20</f>
        <v>0</v>
      </c>
      <c r="E53" s="108"/>
      <c r="F53" s="109"/>
      <c r="G53" s="110"/>
      <c r="H53" s="97"/>
    </row>
    <row r="54" spans="1:8" s="37" customFormat="1" ht="20.25" thickBot="1" x14ac:dyDescent="0.3">
      <c r="B54" s="186" t="s">
        <v>69</v>
      </c>
      <c r="C54" s="187"/>
      <c r="D54" s="187"/>
      <c r="E54" s="187"/>
      <c r="F54" s="187"/>
      <c r="G54" s="188"/>
      <c r="H54" s="97"/>
    </row>
    <row r="55" spans="1:8" s="37" customFormat="1" ht="19.5" x14ac:dyDescent="0.25">
      <c r="B55" s="101" t="s">
        <v>33</v>
      </c>
      <c r="C55" s="111"/>
      <c r="D55" s="111">
        <f>D36</f>
        <v>0</v>
      </c>
      <c r="E55" s="112"/>
      <c r="F55" s="113"/>
      <c r="G55" s="114">
        <f>G42</f>
        <v>0</v>
      </c>
      <c r="H55" s="97"/>
    </row>
    <row r="56" spans="1:8" s="37" customFormat="1" ht="20.25" thickBot="1" x14ac:dyDescent="0.3">
      <c r="B56" s="167" t="s">
        <v>64</v>
      </c>
      <c r="C56" s="107"/>
      <c r="D56" s="107">
        <f>D41</f>
        <v>0</v>
      </c>
      <c r="E56" s="108"/>
      <c r="F56" s="109"/>
      <c r="G56" s="110"/>
      <c r="H56" s="97"/>
    </row>
    <row r="57" spans="1:8" s="92" customFormat="1" ht="21" customHeight="1" thickBot="1" x14ac:dyDescent="0.25">
      <c r="A57" s="23"/>
      <c r="B57" s="102" t="s">
        <v>65</v>
      </c>
      <c r="C57" s="116"/>
      <c r="D57" s="133">
        <f>SUM(D47:D56)</f>
        <v>5</v>
      </c>
      <c r="E57" s="162"/>
      <c r="F57" s="116"/>
      <c r="G57" s="117"/>
      <c r="H57" s="103">
        <f>(G47+G49+G52+G55)/(D47+D49+D52+D55)</f>
        <v>0</v>
      </c>
    </row>
    <row r="58" spans="1:8" s="92" customFormat="1" x14ac:dyDescent="0.2">
      <c r="A58" s="23"/>
      <c r="E58" s="161"/>
      <c r="F58" s="93"/>
      <c r="G58" s="94"/>
    </row>
    <row r="59" spans="1:8" s="92" customFormat="1" ht="15" x14ac:dyDescent="0.2">
      <c r="A59" s="23"/>
      <c r="B59" s="131"/>
      <c r="E59" s="161"/>
      <c r="F59" s="93"/>
      <c r="G59" s="94"/>
    </row>
    <row r="60" spans="1:8" ht="18" x14ac:dyDescent="0.25">
      <c r="B60" s="145" t="s">
        <v>71</v>
      </c>
    </row>
    <row r="61" spans="1:8" x14ac:dyDescent="0.2">
      <c r="B61" s="132"/>
    </row>
    <row r="62" spans="1:8" ht="18" x14ac:dyDescent="0.25">
      <c r="B62" s="146" t="s">
        <v>72</v>
      </c>
    </row>
    <row r="63" spans="1:8" x14ac:dyDescent="0.2">
      <c r="B63" s="147"/>
    </row>
    <row r="64" spans="1:8" ht="18" x14ac:dyDescent="0.25">
      <c r="B64" s="146"/>
    </row>
  </sheetData>
  <sheetProtection algorithmName="SHA-512" hashValue="ksU/bBIPwFsnHGJ0MWSa2Dj7xCB5FvU71xTD7H2h2eeKJ/irckefG452CGN7Br7BIPeDnIsapful7dRQDT101w==" saltValue="PH8q7lDW2kbyqpkwlWEQHQ==" spinCount="100000" sheet="1" objects="1" scenarios="1" selectLockedCells="1"/>
  <mergeCells count="8">
    <mergeCell ref="B54:G54"/>
    <mergeCell ref="B2:H2"/>
    <mergeCell ref="B4:G4"/>
    <mergeCell ref="B51:G51"/>
    <mergeCell ref="B48:G48"/>
    <mergeCell ref="B46:G46"/>
    <mergeCell ref="B23:H23"/>
    <mergeCell ref="B25:G25"/>
  </mergeCells>
  <phoneticPr fontId="13" type="noConversion"/>
  <pageMargins left="0.7" right="0.7" top="0.51" bottom="0.78740157499999996" header="0.3" footer="0.3"/>
  <pageSetup paperSize="9" scale="69" orientation="portrait" r:id="rId1"/>
  <headerFooter>
    <oddFooter>&amp;CSeite &amp;P WZB MMI&amp;RVersion 08.08.2012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Introduction</vt:lpstr>
      <vt:lpstr>APMG Mol.Micro</vt:lpstr>
      <vt:lpstr>APMG Ecology</vt:lpstr>
      <vt:lpstr>APMG Immuno</vt:lpstr>
      <vt:lpstr>Interdisc.Subj.+ Add.Sc.Skills</vt:lpstr>
      <vt:lpstr>'APMG Ecology'!Druckbereich</vt:lpstr>
      <vt:lpstr>'APMG Immuno'!Druckbereich</vt:lpstr>
      <vt:lpstr>'APMG Mol.Micro'!Druckbereich</vt:lpstr>
      <vt:lpstr>Introduction!Druckbereich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ah386</dc:creator>
  <cp:lastModifiedBy>faulanr4</cp:lastModifiedBy>
  <cp:lastPrinted>2016-10-11T11:35:28Z</cp:lastPrinted>
  <dcterms:created xsi:type="dcterms:W3CDTF">2002-09-12T13:28:48Z</dcterms:created>
  <dcterms:modified xsi:type="dcterms:W3CDTF">2022-05-23T08:44:03Z</dcterms:modified>
</cp:coreProperties>
</file>