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SC\Prüfungspassvorlagen\"/>
    </mc:Choice>
  </mc:AlternateContent>
  <xr:revisionPtr revIDLastSave="0" documentId="8_{89C74A85-F31F-4729-950B-AF6A4136108C}" xr6:coauthVersionLast="36" xr6:coauthVersionMax="36" xr10:uidLastSave="{00000000-0000-0000-0000-000000000000}"/>
  <bookViews>
    <workbookView xWindow="12552" yWindow="-12" windowWidth="12600" windowHeight="13332" activeTab="1" xr2:uid="{00000000-000D-0000-FFFF-FFFF00000000}"/>
  </bookViews>
  <sheets>
    <sheet name="STEOP (BIO 1-10)" sheetId="1" r:id="rId1"/>
    <sheet name="BMB" sheetId="4" r:id="rId2"/>
  </sheets>
  <definedNames>
    <definedName name="_xlnm._FilterDatabase" localSheetId="0" hidden="1">'STEOP (BIO 1-10)'!$A$2:$O$108</definedName>
    <definedName name="_xlnm.Print_Area" localSheetId="1">BMB!$A$1:$H$136</definedName>
    <definedName name="_xlnm.Print_Area" localSheetId="0">'STEOP (BIO 1-10)'!$A$1:$H$102</definedName>
  </definedNames>
  <calcPr calcId="191029"/>
</workbook>
</file>

<file path=xl/calcChain.xml><?xml version="1.0" encoding="utf-8"?>
<calcChain xmlns="http://schemas.openxmlformats.org/spreadsheetml/2006/main">
  <c r="G35" i="4" l="1"/>
  <c r="G17" i="4" l="1"/>
  <c r="G16" i="4"/>
  <c r="D63" i="4" l="1"/>
  <c r="G62" i="4" l="1"/>
  <c r="D118" i="4"/>
  <c r="D123" i="4"/>
  <c r="D131" i="4" s="1"/>
  <c r="D96" i="4"/>
  <c r="D91" i="4"/>
  <c r="G115" i="4"/>
  <c r="G114" i="4"/>
  <c r="G113" i="4"/>
  <c r="D97" i="4" l="1"/>
  <c r="D124" i="4"/>
  <c r="G87" i="1"/>
  <c r="G86" i="1"/>
  <c r="G55" i="1"/>
  <c r="G54" i="1"/>
  <c r="G30" i="1"/>
  <c r="D46" i="4" l="1"/>
  <c r="G15" i="4"/>
  <c r="G95" i="1"/>
  <c r="G94" i="1"/>
  <c r="G88" i="1"/>
  <c r="H89" i="1" s="1"/>
  <c r="G79" i="1"/>
  <c r="G78" i="1"/>
  <c r="G71" i="1"/>
  <c r="G70" i="1"/>
  <c r="G63" i="1"/>
  <c r="G62" i="1"/>
  <c r="G64" i="1" s="1"/>
  <c r="H65" i="1" s="1"/>
  <c r="G86" i="4"/>
  <c r="D80" i="4"/>
  <c r="G79" i="4"/>
  <c r="G44" i="4"/>
  <c r="G14" i="4"/>
  <c r="D20" i="4"/>
  <c r="G19" i="4"/>
  <c r="D48" i="1"/>
  <c r="G56" i="1"/>
  <c r="H57" i="1" s="1"/>
  <c r="G6" i="4"/>
  <c r="G7" i="4"/>
  <c r="G18" i="4"/>
  <c r="G26" i="4"/>
  <c r="G27" i="4"/>
  <c r="G34" i="4"/>
  <c r="G36" i="4"/>
  <c r="G43" i="4"/>
  <c r="G45" i="4"/>
  <c r="G52" i="4"/>
  <c r="G53" i="4"/>
  <c r="G60" i="4"/>
  <c r="G61" i="4"/>
  <c r="G69" i="4"/>
  <c r="G70" i="4"/>
  <c r="G77" i="4"/>
  <c r="G78" i="4"/>
  <c r="G87" i="4"/>
  <c r="G88" i="4"/>
  <c r="G89" i="4"/>
  <c r="G90" i="4"/>
  <c r="G103" i="4"/>
  <c r="G104" i="4"/>
  <c r="G23" i="1"/>
  <c r="G24" i="1" s="1"/>
  <c r="G31" i="1"/>
  <c r="G39" i="1"/>
  <c r="G40" i="1" s="1"/>
  <c r="G46" i="1"/>
  <c r="G47" i="1"/>
  <c r="G48" i="1" s="1"/>
  <c r="H49" i="1" s="1"/>
  <c r="G111" i="4"/>
  <c r="G112" i="4"/>
  <c r="G116" i="4"/>
  <c r="G117" i="4"/>
  <c r="D24" i="1"/>
  <c r="D31" i="1"/>
  <c r="D40" i="1"/>
  <c r="D8" i="4"/>
  <c r="D28" i="4"/>
  <c r="D37" i="4"/>
  <c r="D130" i="4" s="1"/>
  <c r="D54" i="4"/>
  <c r="D71" i="4"/>
  <c r="G80" i="1" l="1"/>
  <c r="H81" i="1" s="1"/>
  <c r="G72" i="1"/>
  <c r="H73" i="1" s="1"/>
  <c r="H25" i="1"/>
  <c r="G96" i="1"/>
  <c r="H97" i="1" s="1"/>
  <c r="H41" i="1"/>
  <c r="G63" i="4"/>
  <c r="H64" i="4" s="1"/>
  <c r="H32" i="1"/>
  <c r="G97" i="4"/>
  <c r="H98" i="4" s="1"/>
  <c r="G37" i="4"/>
  <c r="H38" i="4" s="1"/>
  <c r="G105" i="4"/>
  <c r="H106" i="4" s="1"/>
  <c r="G71" i="4"/>
  <c r="H72" i="4" s="1"/>
  <c r="G54" i="4"/>
  <c r="H55" i="4" s="1"/>
  <c r="G20" i="4"/>
  <c r="H21" i="4" s="1"/>
  <c r="G80" i="4"/>
  <c r="H81" i="4" s="1"/>
  <c r="G46" i="4"/>
  <c r="H47" i="4" s="1"/>
  <c r="G28" i="4"/>
  <c r="H29" i="4" s="1"/>
  <c r="G8" i="4"/>
  <c r="G124" i="4"/>
  <c r="H125" i="4" s="1"/>
  <c r="G99" i="1"/>
  <c r="G129" i="4" s="1"/>
  <c r="D99" i="1"/>
  <c r="D129" i="4" s="1"/>
  <c r="D132" i="4" l="1"/>
  <c r="G130" i="4"/>
  <c r="G132" i="4" s="1"/>
  <c r="H133" i="4" s="1"/>
  <c r="H9" i="4"/>
</calcChain>
</file>

<file path=xl/sharedStrings.xml><?xml version="1.0" encoding="utf-8"?>
<sst xmlns="http://schemas.openxmlformats.org/spreadsheetml/2006/main" count="343" uniqueCount="101">
  <si>
    <t>Matr. Nr.:</t>
  </si>
  <si>
    <t>Note</t>
  </si>
  <si>
    <t>Produkt</t>
  </si>
  <si>
    <t>Lehrveranstaltung</t>
  </si>
  <si>
    <t>Datum</t>
  </si>
  <si>
    <t>Kontrolle</t>
  </si>
  <si>
    <t>Name:</t>
  </si>
  <si>
    <t>Vorname:</t>
  </si>
  <si>
    <t>Typ</t>
  </si>
  <si>
    <t>ECTS</t>
  </si>
  <si>
    <t>VO</t>
  </si>
  <si>
    <t>UE</t>
  </si>
  <si>
    <t>geb.am:</t>
  </si>
  <si>
    <t>eMail:</t>
  </si>
  <si>
    <t>PRÜFUNGSPASS</t>
  </si>
  <si>
    <t>Bachelor BIOLOGIE *)</t>
  </si>
  <si>
    <t>Prüfungspass abgeschlossen und überprüft am:</t>
  </si>
  <si>
    <t>Gesamtnote:</t>
  </si>
  <si>
    <t xml:space="preserve">Wien, am                                       </t>
  </si>
  <si>
    <t xml:space="preserve">I. Studieneingangs- und Orientierungsphase (STEOP) 16 ECTS-Punkte </t>
  </si>
  <si>
    <t>UE zu quantitativen Methoden für Molekulare Biologen</t>
  </si>
  <si>
    <t>III. Alternative Pflichtmodulgruppen -120 ECTS-Punkte
Schwerpunkt Molekulare Biologie</t>
  </si>
  <si>
    <t>SE</t>
  </si>
  <si>
    <t>Seminar zur Molekularen Strukturbiologie</t>
  </si>
  <si>
    <t>Version 2015</t>
  </si>
  <si>
    <t>II. Pflichtmodulgruppe 44 ECTS-Punkte (BIO 3 bis BIO 10)</t>
  </si>
  <si>
    <t>Einführung in die Biologie II - Biochemie, Genetik, Mikrobiologie u. Zellbiologie</t>
  </si>
  <si>
    <r>
      <t xml:space="preserve">BIO 1 - </t>
    </r>
    <r>
      <rPr>
        <sz val="11"/>
        <rFont val="Verdana"/>
        <family val="2"/>
      </rPr>
      <t xml:space="preserve">Pflichtmodul "Biologie 1" (StEOP) </t>
    </r>
    <r>
      <rPr>
        <b/>
        <sz val="11"/>
        <rFont val="Verdana"/>
        <family val="2"/>
      </rPr>
      <t>8 ECTS - 4 SWSt</t>
    </r>
  </si>
  <si>
    <r>
      <t xml:space="preserve">BIO 2 - </t>
    </r>
    <r>
      <rPr>
        <sz val="11"/>
        <rFont val="Verdana"/>
        <family val="2"/>
      </rPr>
      <t xml:space="preserve">Pflichtmodul "Biologie 2" (StEOP) </t>
    </r>
    <r>
      <rPr>
        <b/>
        <sz val="11"/>
        <rFont val="Verdana"/>
        <family val="2"/>
      </rPr>
      <t>8 ECTS - 4 SWSt</t>
    </r>
  </si>
  <si>
    <r>
      <t>BIO 3 "</t>
    </r>
    <r>
      <rPr>
        <sz val="12"/>
        <rFont val="Verdana"/>
        <family val="2"/>
      </rPr>
      <t xml:space="preserve">Chemie 1" </t>
    </r>
    <r>
      <rPr>
        <b/>
        <sz val="11"/>
        <rFont val="Verdana"/>
        <family val="2"/>
      </rPr>
      <t>5 ECTS - 3 SWSt</t>
    </r>
  </si>
  <si>
    <t>Einführung in die Biologie I - Anthropologie, Ökologie, Paläobiologie, Botanik und Zoologie</t>
  </si>
  <si>
    <r>
      <t>BIO 6  "</t>
    </r>
    <r>
      <rPr>
        <sz val="12"/>
        <rFont val="Verdana"/>
        <family val="2"/>
      </rPr>
      <t xml:space="preserve">Evolution" </t>
    </r>
    <r>
      <rPr>
        <b/>
        <sz val="11"/>
        <rFont val="Verdana"/>
        <family val="2"/>
      </rPr>
      <t>6 ECTS - 4 SWSt</t>
    </r>
  </si>
  <si>
    <r>
      <t>BIO 7  "</t>
    </r>
    <r>
      <rPr>
        <sz val="12"/>
        <rFont val="Verdana"/>
        <family val="2"/>
      </rPr>
      <t xml:space="preserve">Organismen, Strukturen und Funktionen" </t>
    </r>
    <r>
      <rPr>
        <b/>
        <sz val="11"/>
        <rFont val="Verdana"/>
        <family val="2"/>
      </rPr>
      <t>6 ECTS - 4 SWSt</t>
    </r>
  </si>
  <si>
    <r>
      <t>BIO 8  "</t>
    </r>
    <r>
      <rPr>
        <sz val="12"/>
        <rFont val="Verdana"/>
        <family val="2"/>
      </rPr>
      <t xml:space="preserve">Physiologie und Ökologie" </t>
    </r>
    <r>
      <rPr>
        <b/>
        <sz val="11"/>
        <rFont val="Verdana"/>
        <family val="2"/>
      </rPr>
      <t>6 ECTS - 4 SWSt</t>
    </r>
  </si>
  <si>
    <r>
      <t>BIO 9 "</t>
    </r>
    <r>
      <rPr>
        <sz val="12"/>
        <rFont val="Verdana"/>
        <family val="2"/>
      </rPr>
      <t xml:space="preserve">Molekulare Biologie und Genetik" </t>
    </r>
    <r>
      <rPr>
        <b/>
        <sz val="11"/>
        <rFont val="Verdana"/>
        <family val="2"/>
      </rPr>
      <t>6 ECTS - 4 SWSt</t>
    </r>
  </si>
  <si>
    <t>*entsprechend der Veröffentlichung im Mitteilungsblatt der Universität Wien, Studienjahr 2014/15, - Ausgegeben am 26.6.2015 - 28.Stück, Nummer 198</t>
  </si>
  <si>
    <r>
      <t>BIO 10 "</t>
    </r>
    <r>
      <rPr>
        <sz val="12"/>
        <rFont val="Verdana"/>
        <family val="2"/>
      </rPr>
      <t xml:space="preserve">Chemie" 2 </t>
    </r>
    <r>
      <rPr>
        <b/>
        <sz val="11"/>
        <rFont val="Verdana"/>
        <family val="2"/>
      </rPr>
      <t>6 ECTS - 5 SWSt</t>
    </r>
  </si>
  <si>
    <r>
      <t>BIO 5  "</t>
    </r>
    <r>
      <rPr>
        <sz val="12"/>
        <rFont val="Verdana"/>
        <family val="2"/>
      </rPr>
      <t xml:space="preserve">Bioethik und Gender" </t>
    </r>
    <r>
      <rPr>
        <b/>
        <sz val="11"/>
        <rFont val="Verdana"/>
        <family val="2"/>
      </rPr>
      <t>4 ECTS - 2 SWSt</t>
    </r>
  </si>
  <si>
    <r>
      <t>BIO 4  "</t>
    </r>
    <r>
      <rPr>
        <sz val="12"/>
        <rFont val="Verdana"/>
        <family val="2"/>
      </rPr>
      <t xml:space="preserve">Physik und Statistik" </t>
    </r>
    <r>
      <rPr>
        <b/>
        <sz val="11"/>
        <rFont val="Verdana"/>
        <family val="2"/>
      </rPr>
      <t>5 ECTS - 3 SWSt</t>
    </r>
  </si>
  <si>
    <t>Bachelorarbeit - Abschlussarbeit im 
Schwerpunkt Molekulare Biologie</t>
  </si>
  <si>
    <t>Summe STEOP, BIO 1 - 10 ECTS / Produkt</t>
  </si>
  <si>
    <t>Modul-Note:</t>
  </si>
  <si>
    <t>VU</t>
  </si>
  <si>
    <r>
      <t>Summe ECTS</t>
    </r>
    <r>
      <rPr>
        <sz val="10"/>
        <rFont val="Calibri"/>
        <family val="2"/>
      </rPr>
      <t>|</t>
    </r>
    <r>
      <rPr>
        <sz val="10"/>
        <rFont val="Verdana"/>
        <family val="2"/>
      </rPr>
      <t>Modul-Abschlussdatum|Summe Produkt</t>
    </r>
  </si>
  <si>
    <t>STEOP + Pflichtmodulgruppe Summe ECTS | Summe Produkt</t>
  </si>
  <si>
    <t>Lehrveranstaltung mit Leistungsbeurteilung 
"mit Erfolg teilgenommen"</t>
  </si>
  <si>
    <t xml:space="preserve"> + 
(mEt.)</t>
  </si>
  <si>
    <t>Summe "mit Erfolg teilgenommen"</t>
  </si>
  <si>
    <t>Zwischensumme der ECTS mit Benotung</t>
  </si>
  <si>
    <t>Zwischensumme der ECTS "mit Erfolg teilgenommen"</t>
  </si>
  <si>
    <t>Summe BMB mit Benotung ECTS / Produkt</t>
  </si>
  <si>
    <r>
      <t xml:space="preserve">WZB </t>
    </r>
    <r>
      <rPr>
        <sz val="12"/>
        <rFont val="Verdana"/>
        <family val="2"/>
      </rPr>
      <t xml:space="preserve">"Wissenschaftliche Zusatzqualifikationen für BiologInnen" </t>
    </r>
    <r>
      <rPr>
        <b/>
        <sz val="12"/>
        <rFont val="Verdana"/>
        <family val="2"/>
      </rPr>
      <t>15</t>
    </r>
    <r>
      <rPr>
        <b/>
        <sz val="11"/>
        <rFont val="Verdana"/>
        <family val="2"/>
      </rPr>
      <t xml:space="preserve"> ECTS</t>
    </r>
  </si>
  <si>
    <r>
      <t xml:space="preserve">BMB 11 </t>
    </r>
    <r>
      <rPr>
        <sz val="12"/>
        <rFont val="Verdana"/>
        <family val="2"/>
      </rPr>
      <t xml:space="preserve">"Bachelorarbeit" </t>
    </r>
    <r>
      <rPr>
        <b/>
        <sz val="12"/>
        <rFont val="Verdana"/>
        <family val="2"/>
      </rPr>
      <t>10 ECTS - 6 SWSt.</t>
    </r>
  </si>
  <si>
    <r>
      <t xml:space="preserve">BMB 10  </t>
    </r>
    <r>
      <rPr>
        <sz val="12"/>
        <rFont val="Verdana"/>
        <family val="2"/>
      </rPr>
      <t xml:space="preserve">"Biologische Wahlfächer" </t>
    </r>
    <r>
      <rPr>
        <b/>
        <sz val="12"/>
        <rFont val="Verdana"/>
        <family val="2"/>
      </rPr>
      <t>10</t>
    </r>
    <r>
      <rPr>
        <b/>
        <sz val="11"/>
        <rFont val="Verdana"/>
        <family val="2"/>
      </rPr>
      <t xml:space="preserve"> ECTS</t>
    </r>
  </si>
  <si>
    <r>
      <t xml:space="preserve">BMB 9 </t>
    </r>
    <r>
      <rPr>
        <sz val="12"/>
        <rFont val="Verdana"/>
        <family val="2"/>
      </rPr>
      <t xml:space="preserve"> "Strukturbiologie" </t>
    </r>
    <r>
      <rPr>
        <b/>
        <sz val="11"/>
        <rFont val="Verdana"/>
        <family val="2"/>
      </rPr>
      <t>10 ECTS - 6 SWSt.</t>
    </r>
  </si>
  <si>
    <r>
      <t xml:space="preserve">BMB 8  </t>
    </r>
    <r>
      <rPr>
        <sz val="12"/>
        <rFont val="Verdana"/>
        <family val="2"/>
      </rPr>
      <t xml:space="preserve">"Quantitative Methoden in der Molekulare Biologie" </t>
    </r>
    <r>
      <rPr>
        <b/>
        <sz val="11"/>
        <rFont val="Verdana"/>
        <family val="2"/>
      </rPr>
      <t>5 ECTS - 4 SWSt.</t>
    </r>
  </si>
  <si>
    <r>
      <t xml:space="preserve">BMB 7 </t>
    </r>
    <r>
      <rPr>
        <sz val="12"/>
        <rFont val="Verdana"/>
        <family val="2"/>
      </rPr>
      <t xml:space="preserve">"Mathematik und Bioinformatik" </t>
    </r>
    <r>
      <rPr>
        <b/>
        <sz val="11"/>
        <rFont val="Verdana"/>
        <family val="2"/>
      </rPr>
      <t>10 ECTS - 7 SWSt.</t>
    </r>
  </si>
  <si>
    <r>
      <t xml:space="preserve">BMB 6 </t>
    </r>
    <r>
      <rPr>
        <sz val="12"/>
        <rFont val="Verdana"/>
        <family val="2"/>
      </rPr>
      <t xml:space="preserve">"Organische Chemie" </t>
    </r>
    <r>
      <rPr>
        <b/>
        <sz val="11"/>
        <rFont val="Verdana"/>
        <family val="2"/>
      </rPr>
      <t>10 ECTS - 7 SWSt.</t>
    </r>
  </si>
  <si>
    <r>
      <t xml:space="preserve">BMB 5 </t>
    </r>
    <r>
      <rPr>
        <sz val="12"/>
        <rFont val="Verdana"/>
        <family val="2"/>
      </rPr>
      <t xml:space="preserve">"Analytische und Physikalische Chemie" </t>
    </r>
    <r>
      <rPr>
        <b/>
        <sz val="11"/>
        <rFont val="Verdana"/>
        <family val="2"/>
      </rPr>
      <t>10 ECTS - 6 SWSt.</t>
    </r>
  </si>
  <si>
    <r>
      <t xml:space="preserve">BMB 3 </t>
    </r>
    <r>
      <rPr>
        <sz val="12"/>
        <rFont val="Verdana"/>
        <family val="2"/>
      </rPr>
      <t xml:space="preserve">"Biochemie" </t>
    </r>
    <r>
      <rPr>
        <b/>
        <sz val="11"/>
        <rFont val="Verdana"/>
        <family val="2"/>
      </rPr>
      <t>10 ECTS - 8 SWSt.</t>
    </r>
  </si>
  <si>
    <r>
      <t xml:space="preserve">BMB 4 </t>
    </r>
    <r>
      <rPr>
        <sz val="12"/>
        <rFont val="Verdana"/>
        <family val="2"/>
      </rPr>
      <t xml:space="preserve">"Zellbiologie" </t>
    </r>
    <r>
      <rPr>
        <b/>
        <sz val="11"/>
        <rFont val="Verdana"/>
        <family val="2"/>
      </rPr>
      <t>10 ECTS - 8 SWSt.</t>
    </r>
  </si>
  <si>
    <r>
      <t xml:space="preserve">BMB 2 </t>
    </r>
    <r>
      <rPr>
        <sz val="12"/>
        <rFont val="Verdana"/>
        <family val="2"/>
      </rPr>
      <t xml:space="preserve">"Vertiefungsfächer Molekulare Biologie" </t>
    </r>
    <r>
      <rPr>
        <b/>
        <sz val="11"/>
        <rFont val="Verdana"/>
        <family val="2"/>
      </rPr>
      <t>10 ECTS - 7 SWSt.</t>
    </r>
  </si>
  <si>
    <r>
      <t xml:space="preserve">BMB 1 </t>
    </r>
    <r>
      <rPr>
        <sz val="12"/>
        <rFont val="Verdana"/>
        <family val="2"/>
      </rPr>
      <t xml:space="preserve"> "Methoden in der Molekularbiologie" </t>
    </r>
    <r>
      <rPr>
        <b/>
        <sz val="11"/>
        <rFont val="Verdana"/>
        <family val="2"/>
      </rPr>
      <t>10 ECTS -  8 SWSt.</t>
    </r>
  </si>
  <si>
    <t>Allgemeine und Molekulare Mikrobiologie I</t>
  </si>
  <si>
    <t>Allgemeine und Molekulare Mikrobiologie II</t>
  </si>
  <si>
    <t>Allgemeine und Molekulare Genetik I</t>
  </si>
  <si>
    <t>Allgemeine und Molekulare Genetik II</t>
  </si>
  <si>
    <t>Genexpression</t>
  </si>
  <si>
    <t>Neurobiologie</t>
  </si>
  <si>
    <t>Übungen I A - Mikrobiologie und Genetik</t>
  </si>
  <si>
    <t>Übungen I B - Mikrobiologie und Genetik</t>
  </si>
  <si>
    <t>VO Biochemie</t>
  </si>
  <si>
    <t>Übung II-Biochemie</t>
  </si>
  <si>
    <t>Molekulare Biologie UE III (Zellbiologie)</t>
  </si>
  <si>
    <t>Analytische Chemie I</t>
  </si>
  <si>
    <t>Analytische Chemie II</t>
  </si>
  <si>
    <t>Organische Chemie für Molekulare Biologen</t>
  </si>
  <si>
    <t>Organisch-chemische Übungen</t>
  </si>
  <si>
    <t>Mathematik für Molekulare Biologen</t>
  </si>
  <si>
    <t>Übungen zu Mathematik für Molekulare Biologen</t>
  </si>
  <si>
    <t>Quantitative Methoden in der Molekularbiologie</t>
  </si>
  <si>
    <t>Strukturbiologie I</t>
  </si>
  <si>
    <t>Strukturbiologie II</t>
  </si>
  <si>
    <t>Allgemeine und Organische Chemie für BiologInnen</t>
  </si>
  <si>
    <t>Physik für Biologinnen und Biologen und LA-BU</t>
  </si>
  <si>
    <t>Statistik in der Biologie</t>
  </si>
  <si>
    <t>Bioethik</t>
  </si>
  <si>
    <t>Gender</t>
  </si>
  <si>
    <t>Evolution</t>
  </si>
  <si>
    <t>Anatomie, Phylogenie und Evolution der Tiere</t>
  </si>
  <si>
    <t>Organismen, Struktur und Funktion - Struktur und Funktion der Pflanze</t>
  </si>
  <si>
    <t>Grundlagen der Physiologie</t>
  </si>
  <si>
    <t>Grundlagen der Ökologie</t>
  </si>
  <si>
    <t>Genetik für Biologen</t>
  </si>
  <si>
    <t>Modellsysteme in der Molekularbiologie</t>
  </si>
  <si>
    <t>Chemische Übungen für Biologen</t>
  </si>
  <si>
    <t xml:space="preserve">SE Chemisches Rechnen für Biologen </t>
  </si>
  <si>
    <r>
      <t xml:space="preserve">VU Grundlagen der Bioinformatik </t>
    </r>
    <r>
      <rPr>
        <sz val="10"/>
        <rFont val="Verdana"/>
        <family val="2"/>
      </rPr>
      <t>oder</t>
    </r>
    <r>
      <rPr>
        <b/>
        <sz val="10"/>
        <rFont val="Verdana"/>
        <family val="2"/>
      </rPr>
      <t xml:space="preserve">
Bioinformatik für Biologen</t>
    </r>
  </si>
  <si>
    <t>Cellbiology II</t>
  </si>
  <si>
    <t>Cellbiology I</t>
  </si>
  <si>
    <t>Physikalische Chemie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</si>
</sst>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0" x14ac:knownFonts="1">
    <font>
      <sz val="10"/>
      <name val="Arial"/>
    </font>
    <font>
      <sz val="10"/>
      <name val="Verdana"/>
      <family val="2"/>
    </font>
    <font>
      <sz val="10"/>
      <color indexed="58"/>
      <name val="Verdana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8"/>
      <color indexed="58"/>
      <name val="Verdana"/>
      <family val="2"/>
    </font>
    <font>
      <sz val="16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8"/>
      <name val="Verdana"/>
      <family val="2"/>
    </font>
    <font>
      <sz val="8"/>
      <name val="Arial"/>
      <family val="2"/>
    </font>
    <font>
      <sz val="11"/>
      <color indexed="8"/>
      <name val="Verdana"/>
      <family val="2"/>
    </font>
    <font>
      <sz val="18"/>
      <name val="Verdana"/>
      <family val="2"/>
    </font>
    <font>
      <sz val="14"/>
      <name val="Arial"/>
      <family val="2"/>
    </font>
    <font>
      <b/>
      <sz val="9.5"/>
      <name val="Verdana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Protection="1"/>
    <xf numFmtId="0" fontId="1" fillId="0" borderId="0" xfId="0" applyFont="1" applyBorder="1" applyProtection="1"/>
    <xf numFmtId="0" fontId="3" fillId="0" borderId="0" xfId="0" applyFont="1" applyProtection="1"/>
    <xf numFmtId="0" fontId="4" fillId="0" borderId="0" xfId="0" applyFont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 wrapText="1"/>
    </xf>
    <xf numFmtId="2" fontId="5" fillId="0" borderId="0" xfId="0" applyNumberFormat="1" applyFont="1" applyProtection="1"/>
    <xf numFmtId="0" fontId="1" fillId="0" borderId="2" xfId="0" applyFont="1" applyBorder="1" applyAlignment="1" applyProtection="1">
      <alignment horizontal="left"/>
    </xf>
    <xf numFmtId="0" fontId="10" fillId="0" borderId="0" xfId="0" applyFont="1" applyProtection="1"/>
    <xf numFmtId="0" fontId="4" fillId="0" borderId="3" xfId="0" applyFont="1" applyBorder="1" applyAlignment="1" applyProtection="1">
      <alignment horizontal="left"/>
    </xf>
    <xf numFmtId="2" fontId="10" fillId="0" borderId="0" xfId="0" applyNumberFormat="1" applyFont="1" applyProtection="1"/>
    <xf numFmtId="0" fontId="10" fillId="0" borderId="0" xfId="0" applyFont="1" applyBorder="1" applyProtection="1"/>
    <xf numFmtId="0" fontId="6" fillId="0" borderId="3" xfId="0" applyFont="1" applyBorder="1" applyAlignment="1" applyProtection="1">
      <alignment horizontal="right"/>
    </xf>
    <xf numFmtId="0" fontId="7" fillId="0" borderId="0" xfId="0" applyFont="1" applyProtection="1"/>
    <xf numFmtId="2" fontId="7" fillId="0" borderId="0" xfId="0" applyNumberFormat="1" applyFont="1" applyProtection="1"/>
    <xf numFmtId="0" fontId="4" fillId="0" borderId="0" xfId="0" applyFont="1" applyProtection="1"/>
    <xf numFmtId="0" fontId="9" fillId="0" borderId="0" xfId="0" applyFont="1" applyProtection="1"/>
    <xf numFmtId="0" fontId="6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6" fillId="0" borderId="0" xfId="0" applyFont="1" applyProtection="1"/>
    <xf numFmtId="0" fontId="11" fillId="0" borderId="0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2" fontId="1" fillId="0" borderId="6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2" fontId="1" fillId="0" borderId="9" xfId="0" applyNumberFormat="1" applyFont="1" applyBorder="1" applyAlignment="1" applyProtection="1">
      <alignment horizontal="right"/>
    </xf>
    <xf numFmtId="2" fontId="1" fillId="0" borderId="0" xfId="0" applyNumberFormat="1" applyFont="1" applyBorder="1" applyAlignment="1" applyProtection="1"/>
    <xf numFmtId="2" fontId="1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right"/>
    </xf>
    <xf numFmtId="2" fontId="1" fillId="3" borderId="12" xfId="0" applyNumberFormat="1" applyFont="1" applyFill="1" applyBorder="1" applyProtection="1"/>
    <xf numFmtId="0" fontId="5" fillId="0" borderId="7" xfId="0" applyFont="1" applyBorder="1" applyAlignment="1" applyProtection="1">
      <alignment horizontal="left" wrapText="1"/>
    </xf>
    <xf numFmtId="2" fontId="1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0" fontId="0" fillId="0" borderId="0" xfId="0" applyAlignment="1" applyProtection="1"/>
    <xf numFmtId="164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1" fillId="0" borderId="6" xfId="0" applyFont="1" applyBorder="1" applyAlignment="1" applyProtection="1">
      <alignment horizontal="right"/>
    </xf>
    <xf numFmtId="0" fontId="5" fillId="0" borderId="9" xfId="0" applyFont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2" fontId="1" fillId="3" borderId="12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>
      <alignment horizontal="right"/>
    </xf>
    <xf numFmtId="0" fontId="3" fillId="0" borderId="23" xfId="0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3" fillId="0" borderId="7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left" wrapText="1"/>
    </xf>
    <xf numFmtId="0" fontId="1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2" fontId="0" fillId="0" borderId="15" xfId="0" applyNumberForma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2" fontId="1" fillId="3" borderId="11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left" vertical="center"/>
    </xf>
    <xf numFmtId="2" fontId="5" fillId="0" borderId="9" xfId="0" applyNumberFormat="1" applyFont="1" applyBorder="1" applyAlignment="1" applyProtection="1">
      <alignment horizontal="right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2" fontId="1" fillId="0" borderId="19" xfId="0" applyNumberFormat="1" applyFont="1" applyBorder="1" applyAlignment="1" applyProtection="1">
      <alignment vertical="center"/>
    </xf>
    <xf numFmtId="2" fontId="0" fillId="0" borderId="20" xfId="0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0" fillId="0" borderId="6" xfId="0" applyNumberForma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vertical="center"/>
    </xf>
    <xf numFmtId="2" fontId="1" fillId="0" borderId="8" xfId="0" applyNumberFormat="1" applyFont="1" applyBorder="1" applyAlignment="1" applyProtection="1">
      <alignment vertical="center"/>
    </xf>
    <xf numFmtId="2" fontId="0" fillId="0" borderId="21" xfId="0" applyNumberFormat="1" applyBorder="1" applyAlignment="1" applyProtection="1">
      <alignment vertical="center"/>
    </xf>
    <xf numFmtId="0" fontId="11" fillId="0" borderId="17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2" fontId="11" fillId="0" borderId="12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wrapText="1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4" borderId="31" xfId="0" applyNumberFormat="1" applyFont="1" applyFill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vertical="center"/>
    </xf>
    <xf numFmtId="0" fontId="1" fillId="0" borderId="31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2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Protection="1"/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NumberFormat="1" applyFont="1" applyFill="1" applyBorder="1" applyAlignment="1" applyProtection="1">
      <alignment horizontal="center" wrapText="1"/>
    </xf>
    <xf numFmtId="2" fontId="12" fillId="0" borderId="9" xfId="0" applyNumberFormat="1" applyFont="1" applyBorder="1" applyAlignment="1" applyProtection="1">
      <alignment horizontal="right"/>
    </xf>
    <xf numFmtId="2" fontId="12" fillId="0" borderId="0" xfId="0" applyNumberFormat="1" applyFont="1" applyBorder="1" applyAlignment="1" applyProtection="1"/>
    <xf numFmtId="0" fontId="12" fillId="0" borderId="0" xfId="0" applyFont="1" applyBorder="1" applyAlignment="1" applyProtection="1"/>
    <xf numFmtId="0" fontId="1" fillId="0" borderId="7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2" fontId="1" fillId="0" borderId="9" xfId="0" applyNumberFormat="1" applyFont="1" applyFill="1" applyBorder="1" applyAlignment="1" applyProtection="1">
      <alignment horizontal="right" vertical="center"/>
    </xf>
    <xf numFmtId="2" fontId="12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0" fontId="1" fillId="0" borderId="4" xfId="0" applyFont="1" applyBorder="1" applyProtection="1"/>
    <xf numFmtId="0" fontId="1" fillId="0" borderId="0" xfId="0" applyFont="1" applyFill="1" applyBorder="1" applyAlignment="1" applyProtection="1">
      <alignment horizontal="right" vertical="center" wrapText="1"/>
    </xf>
    <xf numFmtId="0" fontId="11" fillId="0" borderId="5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16" xfId="0" applyFont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center"/>
    </xf>
    <xf numFmtId="0" fontId="18" fillId="0" borderId="1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" fillId="4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right" vertical="center"/>
    </xf>
    <xf numFmtId="0" fontId="1" fillId="0" borderId="33" xfId="0" applyFont="1" applyBorder="1" applyAlignment="1" applyProtection="1">
      <alignment horizontal="right" vertical="center"/>
    </xf>
    <xf numFmtId="0" fontId="1" fillId="0" borderId="34" xfId="0" applyFont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left" wrapText="1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29" xfId="0" applyFont="1" applyFill="1" applyBorder="1" applyAlignment="1" applyProtection="1">
      <alignment horizontal="left" wrapText="1"/>
      <protection locked="0"/>
    </xf>
    <xf numFmtId="0" fontId="17" fillId="0" borderId="8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49" fontId="10" fillId="2" borderId="1" xfId="0" applyNumberFormat="1" applyFont="1" applyFill="1" applyBorder="1" applyAlignment="1" applyProtection="1">
      <alignment horizontal="left"/>
      <protection locked="0"/>
    </xf>
    <xf numFmtId="49" fontId="10" fillId="2" borderId="9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</xf>
    <xf numFmtId="0" fontId="0" fillId="0" borderId="0" xfId="0" applyAlignment="1" applyProtection="1"/>
    <xf numFmtId="0" fontId="6" fillId="0" borderId="27" xfId="0" applyFont="1" applyBorder="1" applyAlignment="1" applyProtection="1">
      <alignment vertical="center" wrapText="1"/>
    </xf>
    <xf numFmtId="0" fontId="1" fillId="0" borderId="25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7" fillId="2" borderId="31" xfId="0" applyFont="1" applyFill="1" applyBorder="1" applyAlignment="1" applyProtection="1">
      <alignment horizontal="left"/>
      <protection locked="0"/>
    </xf>
    <xf numFmtId="0" fontId="17" fillId="2" borderId="32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47625</xdr:rowOff>
    </xdr:from>
    <xdr:to>
      <xdr:col>1</xdr:col>
      <xdr:colOff>1371600</xdr:colOff>
      <xdr:row>7</xdr:row>
      <xdr:rowOff>47625</xdr:rowOff>
    </xdr:to>
    <xdr:pic>
      <xdr:nvPicPr>
        <xdr:cNvPr id="1069" name="Picture 8" descr="Leonardo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9575"/>
          <a:ext cx="13049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291353</xdr:colOff>
      <xdr:row>2</xdr:row>
      <xdr:rowOff>78442</xdr:rowOff>
    </xdr:from>
    <xdr:to>
      <xdr:col>7</xdr:col>
      <xdr:colOff>569528</xdr:colOff>
      <xdr:row>5</xdr:row>
      <xdr:rowOff>103005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2" y="437030"/>
          <a:ext cx="2642616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108"/>
  <sheetViews>
    <sheetView zoomScale="85" zoomScaleNormal="85" zoomScaleSheetLayoutView="85" workbookViewId="0">
      <selection activeCell="D13" sqref="D13:G13"/>
    </sheetView>
  </sheetViews>
  <sheetFormatPr baseColWidth="10" defaultColWidth="9.109375" defaultRowHeight="12.6" x14ac:dyDescent="0.2"/>
  <cols>
    <col min="1" max="1" width="3.33203125" style="4" customWidth="1"/>
    <col min="2" max="2" width="53.88671875" style="5" customWidth="1"/>
    <col min="3" max="3" width="13.109375" style="6" customWidth="1"/>
    <col min="4" max="4" width="5.88671875" style="4" bestFit="1" customWidth="1"/>
    <col min="5" max="5" width="12.109375" style="7" customWidth="1"/>
    <col min="6" max="6" width="8.6640625" style="8" customWidth="1"/>
    <col min="7" max="7" width="8.6640625" style="9" customWidth="1"/>
    <col min="8" max="8" width="9.33203125" style="10" customWidth="1"/>
    <col min="9" max="9" width="9.109375" style="4" customWidth="1"/>
    <col min="10" max="10" width="9.109375" style="11" customWidth="1"/>
    <col min="11" max="16384" width="9.109375" style="4"/>
  </cols>
  <sheetData>
    <row r="2" spans="1:10" ht="15.75" customHeight="1" x14ac:dyDescent="0.2">
      <c r="D2" s="6"/>
    </row>
    <row r="3" spans="1:10" ht="22.2" x14ac:dyDescent="0.35">
      <c r="A3" s="12"/>
      <c r="D3" s="13"/>
      <c r="E3" s="14"/>
      <c r="F3" s="15"/>
    </row>
    <row r="4" spans="1:10" ht="15.75" customHeight="1" x14ac:dyDescent="0.2">
      <c r="D4" s="6"/>
    </row>
    <row r="5" spans="1:10" ht="15.75" customHeight="1" x14ac:dyDescent="0.2">
      <c r="D5" s="16"/>
    </row>
    <row r="6" spans="1:10" ht="15.75" customHeight="1" x14ac:dyDescent="0.2">
      <c r="C6" s="4"/>
      <c r="D6" s="17"/>
    </row>
    <row r="7" spans="1:10" ht="22.2" x14ac:dyDescent="0.35">
      <c r="A7" s="12"/>
      <c r="B7" s="18"/>
      <c r="E7" s="14"/>
      <c r="F7" s="15"/>
    </row>
    <row r="8" spans="1:10" ht="15.75" customHeight="1" x14ac:dyDescent="0.35">
      <c r="D8" s="19"/>
    </row>
    <row r="9" spans="1:10" ht="13.2" thickBot="1" x14ac:dyDescent="0.25">
      <c r="D9" s="15"/>
      <c r="E9" s="14"/>
      <c r="F9" s="15"/>
      <c r="H9" s="20"/>
    </row>
    <row r="10" spans="1:10" ht="21" customHeight="1" x14ac:dyDescent="0.3">
      <c r="B10" s="21"/>
      <c r="C10" s="73" t="s">
        <v>6</v>
      </c>
      <c r="D10" s="172"/>
      <c r="E10" s="173"/>
      <c r="F10" s="173"/>
      <c r="G10" s="174"/>
      <c r="H10" s="20"/>
    </row>
    <row r="11" spans="1:10" s="22" customFormat="1" ht="21" customHeight="1" x14ac:dyDescent="0.35">
      <c r="B11" s="23" t="s">
        <v>14</v>
      </c>
      <c r="C11" s="72" t="s">
        <v>7</v>
      </c>
      <c r="D11" s="175"/>
      <c r="E11" s="175"/>
      <c r="F11" s="175"/>
      <c r="G11" s="176"/>
      <c r="H11" s="24"/>
      <c r="J11" s="25"/>
    </row>
    <row r="12" spans="1:10" ht="21" customHeight="1" x14ac:dyDescent="0.3">
      <c r="B12" s="26"/>
      <c r="C12" s="74" t="s">
        <v>12</v>
      </c>
      <c r="D12" s="177"/>
      <c r="E12" s="178"/>
      <c r="F12" s="178"/>
      <c r="G12" s="179"/>
      <c r="H12" s="20"/>
      <c r="I12" s="81"/>
    </row>
    <row r="13" spans="1:10" s="22" customFormat="1" ht="21" customHeight="1" x14ac:dyDescent="0.35">
      <c r="B13" s="23" t="s">
        <v>15</v>
      </c>
      <c r="C13" s="72" t="s">
        <v>0</v>
      </c>
      <c r="D13" s="180"/>
      <c r="E13" s="180"/>
      <c r="F13" s="180"/>
      <c r="G13" s="181"/>
      <c r="H13" s="24"/>
      <c r="J13" s="25"/>
    </row>
    <row r="14" spans="1:10" s="22" customFormat="1" ht="21" customHeight="1" thickBot="1" x14ac:dyDescent="0.35">
      <c r="A14" s="27"/>
      <c r="B14" s="149" t="s">
        <v>24</v>
      </c>
      <c r="C14" s="75" t="s">
        <v>13</v>
      </c>
      <c r="D14" s="187"/>
      <c r="E14" s="187"/>
      <c r="F14" s="187"/>
      <c r="G14" s="188"/>
      <c r="H14" s="28"/>
      <c r="J14" s="25"/>
    </row>
    <row r="15" spans="1:10" ht="11.25" customHeight="1" x14ac:dyDescent="0.35">
      <c r="A15" s="29"/>
      <c r="D15" s="15"/>
      <c r="E15" s="14"/>
      <c r="F15" s="15"/>
      <c r="H15" s="20"/>
    </row>
    <row r="16" spans="1:10" ht="24" customHeight="1" x14ac:dyDescent="0.35">
      <c r="A16" s="29"/>
      <c r="C16" s="4"/>
      <c r="D16" s="15"/>
      <c r="E16" s="14"/>
      <c r="F16" s="15"/>
      <c r="H16" s="20"/>
    </row>
    <row r="17" spans="1:15" ht="24" customHeight="1" x14ac:dyDescent="0.35">
      <c r="A17" s="29"/>
      <c r="C17" s="4"/>
      <c r="D17" s="15"/>
      <c r="E17" s="14"/>
      <c r="F17" s="15"/>
      <c r="H17" s="20"/>
    </row>
    <row r="18" spans="1:15" s="30" customFormat="1" ht="19.8" x14ac:dyDescent="0.3">
      <c r="B18" s="31" t="s">
        <v>19</v>
      </c>
      <c r="C18" s="6"/>
      <c r="D18" s="4"/>
      <c r="E18" s="7"/>
      <c r="F18" s="8"/>
      <c r="G18" s="9"/>
      <c r="H18" s="10"/>
      <c r="J18" s="32"/>
    </row>
    <row r="19" spans="1:15" s="30" customFormat="1" ht="23.25" customHeight="1" thickBot="1" x14ac:dyDescent="0.35">
      <c r="A19" s="33"/>
      <c r="B19" s="34"/>
      <c r="C19" s="6"/>
      <c r="D19" s="4"/>
      <c r="E19" s="7"/>
      <c r="F19" s="8"/>
      <c r="G19" s="9"/>
      <c r="H19" s="10"/>
      <c r="J19" s="32"/>
    </row>
    <row r="20" spans="1:15" s="145" customFormat="1" ht="19.5" customHeight="1" x14ac:dyDescent="0.25">
      <c r="A20" s="147"/>
      <c r="B20" s="184" t="s">
        <v>27</v>
      </c>
      <c r="C20" s="185"/>
      <c r="D20" s="185"/>
      <c r="E20" s="185"/>
      <c r="F20" s="185"/>
      <c r="G20" s="186"/>
      <c r="H20" s="148"/>
      <c r="J20" s="146"/>
    </row>
    <row r="21" spans="1:15" s="30" customFormat="1" ht="9" customHeight="1" x14ac:dyDescent="0.3">
      <c r="A21" s="33"/>
      <c r="B21" s="35"/>
      <c r="C21" s="36"/>
      <c r="D21" s="36"/>
      <c r="E21" s="37"/>
      <c r="F21" s="37"/>
      <c r="G21" s="38"/>
      <c r="H21" s="10"/>
      <c r="J21" s="32"/>
    </row>
    <row r="22" spans="1:15" s="84" customFormat="1" ht="15" customHeight="1" x14ac:dyDescent="0.25">
      <c r="B22" s="99" t="s">
        <v>3</v>
      </c>
      <c r="C22" s="85" t="s">
        <v>8</v>
      </c>
      <c r="D22" s="86" t="s">
        <v>9</v>
      </c>
      <c r="E22" s="87" t="s">
        <v>4</v>
      </c>
      <c r="F22" s="86" t="s">
        <v>1</v>
      </c>
      <c r="G22" s="100" t="s">
        <v>2</v>
      </c>
      <c r="H22" s="101" t="s">
        <v>5</v>
      </c>
      <c r="J22" s="90"/>
    </row>
    <row r="23" spans="1:15" s="6" customFormat="1" ht="26.25" customHeight="1" x14ac:dyDescent="0.2">
      <c r="B23" s="82" t="s">
        <v>30</v>
      </c>
      <c r="C23" s="43" t="s">
        <v>10</v>
      </c>
      <c r="D23" s="44">
        <v>8</v>
      </c>
      <c r="E23" s="1"/>
      <c r="F23" s="2"/>
      <c r="G23" s="45">
        <f>D23*F23</f>
        <v>0</v>
      </c>
      <c r="H23" s="46"/>
      <c r="J23" s="36"/>
    </row>
    <row r="24" spans="1:15" s="84" customFormat="1" ht="15" customHeight="1" thickBot="1" x14ac:dyDescent="0.3">
      <c r="A24" s="92"/>
      <c r="B24" s="170" t="s">
        <v>43</v>
      </c>
      <c r="C24" s="171"/>
      <c r="D24" s="96">
        <f>SUM(D23:D23)</f>
        <v>8</v>
      </c>
      <c r="E24" s="166"/>
      <c r="F24" s="128"/>
      <c r="G24" s="97">
        <f>SUM(G23:G23)</f>
        <v>0</v>
      </c>
      <c r="H24" s="98"/>
      <c r="J24" s="90"/>
    </row>
    <row r="25" spans="1:15" ht="27" customHeight="1" thickBot="1" x14ac:dyDescent="0.25">
      <c r="B25" s="48"/>
      <c r="C25" s="37"/>
      <c r="D25" s="37"/>
      <c r="E25" s="49"/>
      <c r="F25" s="124" t="s">
        <v>41</v>
      </c>
      <c r="G25" s="51"/>
      <c r="H25" s="52">
        <f>PRODUCT(G24,1/D24)</f>
        <v>0</v>
      </c>
      <c r="M25" s="11"/>
    </row>
    <row r="26" spans="1:15" ht="6" customHeight="1" thickBot="1" x14ac:dyDescent="0.35">
      <c r="A26" s="33"/>
    </row>
    <row r="27" spans="1:15" s="84" customFormat="1" ht="19.5" customHeight="1" x14ac:dyDescent="0.25">
      <c r="A27" s="147"/>
      <c r="B27" s="184" t="s">
        <v>28</v>
      </c>
      <c r="C27" s="185"/>
      <c r="D27" s="185"/>
      <c r="E27" s="185"/>
      <c r="F27" s="185"/>
      <c r="G27" s="186"/>
      <c r="H27" s="148"/>
      <c r="J27" s="90"/>
    </row>
    <row r="28" spans="1:15" ht="6" customHeight="1" x14ac:dyDescent="0.3">
      <c r="B28" s="35"/>
      <c r="C28" s="36"/>
      <c r="D28" s="36"/>
      <c r="E28" s="37"/>
      <c r="F28" s="37"/>
      <c r="G28" s="38"/>
      <c r="O28" s="30"/>
    </row>
    <row r="29" spans="1:15" s="84" customFormat="1" ht="15" customHeight="1" x14ac:dyDescent="0.25">
      <c r="B29" s="99" t="s">
        <v>3</v>
      </c>
      <c r="C29" s="85" t="s">
        <v>8</v>
      </c>
      <c r="D29" s="86" t="s">
        <v>9</v>
      </c>
      <c r="E29" s="87" t="s">
        <v>4</v>
      </c>
      <c r="F29" s="86" t="s">
        <v>1</v>
      </c>
      <c r="G29" s="100" t="s">
        <v>2</v>
      </c>
      <c r="H29" s="101" t="s">
        <v>5</v>
      </c>
      <c r="J29" s="90"/>
    </row>
    <row r="30" spans="1:15" s="6" customFormat="1" ht="26.25" customHeight="1" x14ac:dyDescent="0.2">
      <c r="B30" s="82" t="s">
        <v>26</v>
      </c>
      <c r="C30" s="43" t="s">
        <v>10</v>
      </c>
      <c r="D30" s="44">
        <v>8</v>
      </c>
      <c r="E30" s="1"/>
      <c r="F30" s="3"/>
      <c r="G30" s="45">
        <f>D30*F30</f>
        <v>0</v>
      </c>
      <c r="H30" s="46"/>
      <c r="J30" s="36"/>
    </row>
    <row r="31" spans="1:15" s="84" customFormat="1" ht="15" customHeight="1" thickBot="1" x14ac:dyDescent="0.3">
      <c r="B31" s="170" t="s">
        <v>43</v>
      </c>
      <c r="C31" s="171"/>
      <c r="D31" s="96">
        <f>SUM(D30:D30)</f>
        <v>8</v>
      </c>
      <c r="E31" s="166"/>
      <c r="F31" s="128"/>
      <c r="G31" s="97">
        <f>SUM(G30:G30)</f>
        <v>0</v>
      </c>
      <c r="H31" s="98"/>
      <c r="J31" s="90"/>
    </row>
    <row r="32" spans="1:15" ht="27" customHeight="1" thickBot="1" x14ac:dyDescent="0.25">
      <c r="B32" s="48"/>
      <c r="C32" s="37"/>
      <c r="D32" s="37"/>
      <c r="E32" s="49"/>
      <c r="F32" s="124" t="s">
        <v>41</v>
      </c>
      <c r="G32" s="51"/>
      <c r="H32" s="52">
        <f>PRODUCT(G31,1/D31)</f>
        <v>0</v>
      </c>
      <c r="M32" s="11"/>
    </row>
    <row r="33" spans="1:15" ht="24" customHeight="1" x14ac:dyDescent="0.2">
      <c r="B33" s="48"/>
      <c r="C33" s="37"/>
      <c r="D33" s="37"/>
      <c r="E33" s="49"/>
      <c r="F33" s="124"/>
      <c r="G33" s="51"/>
      <c r="H33" s="54"/>
      <c r="M33" s="11"/>
    </row>
    <row r="34" spans="1:15" s="30" customFormat="1" ht="19.8" x14ac:dyDescent="0.3">
      <c r="B34" s="31" t="s">
        <v>25</v>
      </c>
      <c r="C34" s="6"/>
      <c r="D34" s="4"/>
      <c r="E34" s="7"/>
      <c r="F34" s="8"/>
      <c r="G34" s="9"/>
      <c r="H34" s="10"/>
      <c r="J34" s="32"/>
    </row>
    <row r="35" spans="1:15" s="30" customFormat="1" ht="23.25" customHeight="1" thickBot="1" x14ac:dyDescent="0.35">
      <c r="A35" s="33"/>
      <c r="B35" s="34"/>
      <c r="C35" s="6"/>
      <c r="D35" s="4"/>
      <c r="E35" s="7"/>
      <c r="F35" s="8"/>
      <c r="G35" s="9"/>
      <c r="H35" s="10"/>
      <c r="J35" s="32"/>
    </row>
    <row r="36" spans="1:15" s="84" customFormat="1" ht="19.5" customHeight="1" x14ac:dyDescent="0.25">
      <c r="A36" s="147"/>
      <c r="B36" s="184" t="s">
        <v>29</v>
      </c>
      <c r="C36" s="185"/>
      <c r="D36" s="185"/>
      <c r="E36" s="185"/>
      <c r="F36" s="185"/>
      <c r="G36" s="186"/>
      <c r="H36" s="148"/>
      <c r="J36" s="90"/>
    </row>
    <row r="37" spans="1:15" ht="6" customHeight="1" x14ac:dyDescent="0.3">
      <c r="B37" s="35"/>
      <c r="C37" s="36"/>
      <c r="D37" s="36"/>
      <c r="E37" s="37"/>
      <c r="F37" s="37"/>
      <c r="G37" s="38"/>
      <c r="O37" s="30"/>
    </row>
    <row r="38" spans="1:15" s="84" customFormat="1" ht="15" customHeight="1" x14ac:dyDescent="0.25">
      <c r="B38" s="99" t="s">
        <v>3</v>
      </c>
      <c r="C38" s="85" t="s">
        <v>8</v>
      </c>
      <c r="D38" s="86" t="s">
        <v>9</v>
      </c>
      <c r="E38" s="87" t="s">
        <v>4</v>
      </c>
      <c r="F38" s="86" t="s">
        <v>1</v>
      </c>
      <c r="G38" s="100" t="s">
        <v>2</v>
      </c>
      <c r="H38" s="101" t="s">
        <v>5</v>
      </c>
      <c r="J38" s="90"/>
    </row>
    <row r="39" spans="1:15" s="6" customFormat="1" ht="26.25" customHeight="1" x14ac:dyDescent="0.2">
      <c r="B39" s="53" t="s">
        <v>83</v>
      </c>
      <c r="C39" s="43" t="s">
        <v>10</v>
      </c>
      <c r="D39" s="44">
        <v>5</v>
      </c>
      <c r="E39" s="1"/>
      <c r="F39" s="2"/>
      <c r="G39" s="45">
        <f>D39*F39</f>
        <v>0</v>
      </c>
      <c r="H39" s="46"/>
      <c r="J39" s="36"/>
    </row>
    <row r="40" spans="1:15" s="84" customFormat="1" ht="15" customHeight="1" thickBot="1" x14ac:dyDescent="0.3">
      <c r="B40" s="170" t="s">
        <v>43</v>
      </c>
      <c r="C40" s="171"/>
      <c r="D40" s="96">
        <f>SUM(D39:D39)</f>
        <v>5</v>
      </c>
      <c r="E40" s="166"/>
      <c r="F40" s="128"/>
      <c r="G40" s="97">
        <f>SUM(G39:G39)</f>
        <v>0</v>
      </c>
      <c r="H40" s="98"/>
      <c r="J40" s="90"/>
    </row>
    <row r="41" spans="1:15" ht="27" customHeight="1" thickBot="1" x14ac:dyDescent="0.25">
      <c r="B41" s="48"/>
      <c r="C41" s="37"/>
      <c r="D41" s="37"/>
      <c r="E41" s="49"/>
      <c r="F41" s="124" t="s">
        <v>41</v>
      </c>
      <c r="G41" s="51"/>
      <c r="H41" s="52">
        <f>PRODUCT(G40,1/D40)</f>
        <v>0</v>
      </c>
      <c r="M41" s="36"/>
    </row>
    <row r="42" spans="1:15" ht="6" customHeight="1" thickBot="1" x14ac:dyDescent="0.25">
      <c r="G42" s="51"/>
      <c r="H42" s="55"/>
    </row>
    <row r="43" spans="1:15" s="84" customFormat="1" ht="19.5" customHeight="1" x14ac:dyDescent="0.25">
      <c r="A43" s="147"/>
      <c r="B43" s="184" t="s">
        <v>38</v>
      </c>
      <c r="C43" s="185"/>
      <c r="D43" s="185"/>
      <c r="E43" s="185"/>
      <c r="F43" s="185"/>
      <c r="G43" s="186"/>
      <c r="H43" s="148"/>
      <c r="J43" s="90"/>
    </row>
    <row r="44" spans="1:15" ht="6" customHeight="1" x14ac:dyDescent="0.3">
      <c r="B44" s="35"/>
      <c r="C44" s="36"/>
      <c r="D44" s="36"/>
      <c r="E44" s="37"/>
      <c r="F44" s="37"/>
      <c r="G44" s="38"/>
      <c r="O44" s="30"/>
    </row>
    <row r="45" spans="1:15" s="84" customFormat="1" ht="15" customHeight="1" x14ac:dyDescent="0.25">
      <c r="B45" s="99" t="s">
        <v>3</v>
      </c>
      <c r="C45" s="85" t="s">
        <v>8</v>
      </c>
      <c r="D45" s="86" t="s">
        <v>9</v>
      </c>
      <c r="E45" s="87" t="s">
        <v>4</v>
      </c>
      <c r="F45" s="86" t="s">
        <v>1</v>
      </c>
      <c r="G45" s="100" t="s">
        <v>2</v>
      </c>
      <c r="H45" s="101" t="s">
        <v>5</v>
      </c>
      <c r="J45" s="90"/>
    </row>
    <row r="46" spans="1:15" s="6" customFormat="1" ht="26.25" customHeight="1" x14ac:dyDescent="0.2">
      <c r="B46" s="80" t="s">
        <v>84</v>
      </c>
      <c r="C46" s="77" t="s">
        <v>10</v>
      </c>
      <c r="D46" s="78">
        <v>2</v>
      </c>
      <c r="E46" s="1"/>
      <c r="F46" s="2"/>
      <c r="G46" s="45">
        <f>D46*F46</f>
        <v>0</v>
      </c>
      <c r="H46" s="46"/>
      <c r="J46" s="36"/>
    </row>
    <row r="47" spans="1:15" s="6" customFormat="1" ht="26.25" customHeight="1" x14ac:dyDescent="0.2">
      <c r="B47" s="79" t="s">
        <v>85</v>
      </c>
      <c r="C47" s="77" t="s">
        <v>10</v>
      </c>
      <c r="D47" s="78">
        <v>3</v>
      </c>
      <c r="E47" s="1"/>
      <c r="F47" s="2"/>
      <c r="G47" s="45">
        <f>D47*F47</f>
        <v>0</v>
      </c>
      <c r="H47" s="46"/>
      <c r="J47" s="36"/>
    </row>
    <row r="48" spans="1:15" s="84" customFormat="1" ht="15" customHeight="1" thickBot="1" x14ac:dyDescent="0.3">
      <c r="B48" s="170" t="s">
        <v>43</v>
      </c>
      <c r="C48" s="171"/>
      <c r="D48" s="96">
        <f>SUM(D46:D47)</f>
        <v>5</v>
      </c>
      <c r="E48" s="166"/>
      <c r="F48" s="128"/>
      <c r="G48" s="97">
        <f>SUM(G46:G47)</f>
        <v>0</v>
      </c>
      <c r="H48" s="98"/>
      <c r="J48" s="90"/>
    </row>
    <row r="49" spans="1:15" ht="27" customHeight="1" thickBot="1" x14ac:dyDescent="0.25">
      <c r="B49" s="48"/>
      <c r="C49" s="37"/>
      <c r="D49" s="37"/>
      <c r="E49" s="49"/>
      <c r="F49" s="124" t="s">
        <v>41</v>
      </c>
      <c r="G49" s="51"/>
      <c r="H49" s="52">
        <f>PRODUCT(G48,1/D48)</f>
        <v>0</v>
      </c>
      <c r="M49" s="11"/>
    </row>
    <row r="50" spans="1:15" ht="6" customHeight="1" thickBot="1" x14ac:dyDescent="0.25">
      <c r="B50" s="48"/>
      <c r="C50" s="37"/>
      <c r="D50" s="37"/>
      <c r="E50" s="49"/>
      <c r="F50" s="50"/>
      <c r="G50" s="51"/>
      <c r="H50" s="54"/>
      <c r="M50" s="11"/>
    </row>
    <row r="51" spans="1:15" s="84" customFormat="1" ht="19.5" customHeight="1" x14ac:dyDescent="0.25">
      <c r="A51" s="147"/>
      <c r="B51" s="184" t="s">
        <v>37</v>
      </c>
      <c r="C51" s="185"/>
      <c r="D51" s="185"/>
      <c r="E51" s="185"/>
      <c r="F51" s="185"/>
      <c r="G51" s="186"/>
      <c r="H51" s="148"/>
      <c r="J51" s="90"/>
    </row>
    <row r="52" spans="1:15" ht="6" customHeight="1" x14ac:dyDescent="0.3">
      <c r="B52" s="35"/>
      <c r="C52" s="36"/>
      <c r="D52" s="36"/>
      <c r="E52" s="37"/>
      <c r="F52" s="37"/>
      <c r="G52" s="38"/>
      <c r="O52" s="30"/>
    </row>
    <row r="53" spans="1:15" s="84" customFormat="1" ht="15" customHeight="1" x14ac:dyDescent="0.25">
      <c r="B53" s="99" t="s">
        <v>3</v>
      </c>
      <c r="C53" s="85" t="s">
        <v>8</v>
      </c>
      <c r="D53" s="86" t="s">
        <v>9</v>
      </c>
      <c r="E53" s="87" t="s">
        <v>4</v>
      </c>
      <c r="F53" s="86" t="s">
        <v>1</v>
      </c>
      <c r="G53" s="100" t="s">
        <v>2</v>
      </c>
      <c r="H53" s="101" t="s">
        <v>5</v>
      </c>
      <c r="J53" s="90"/>
    </row>
    <row r="54" spans="1:15" s="6" customFormat="1" ht="26.25" customHeight="1" x14ac:dyDescent="0.2">
      <c r="B54" s="76" t="s">
        <v>86</v>
      </c>
      <c r="C54" s="77" t="s">
        <v>10</v>
      </c>
      <c r="D54" s="78">
        <v>2</v>
      </c>
      <c r="E54" s="1"/>
      <c r="F54" s="2"/>
      <c r="G54" s="45">
        <f>D54*F54</f>
        <v>0</v>
      </c>
      <c r="H54" s="46"/>
      <c r="J54" s="36"/>
    </row>
    <row r="55" spans="1:15" s="6" customFormat="1" ht="26.25" customHeight="1" x14ac:dyDescent="0.2">
      <c r="B55" s="76" t="s">
        <v>87</v>
      </c>
      <c r="C55" s="77" t="s">
        <v>10</v>
      </c>
      <c r="D55" s="78">
        <v>2</v>
      </c>
      <c r="E55" s="1"/>
      <c r="F55" s="2"/>
      <c r="G55" s="45">
        <f>D55*F55</f>
        <v>0</v>
      </c>
      <c r="H55" s="46"/>
      <c r="J55" s="36"/>
    </row>
    <row r="56" spans="1:15" s="84" customFormat="1" ht="15" customHeight="1" thickBot="1" x14ac:dyDescent="0.3">
      <c r="B56" s="170" t="s">
        <v>43</v>
      </c>
      <c r="C56" s="171"/>
      <c r="D56" s="96">
        <v>4</v>
      </c>
      <c r="E56" s="166"/>
      <c r="F56" s="128"/>
      <c r="G56" s="97">
        <f>SUM(G54:G55)</f>
        <v>0</v>
      </c>
      <c r="H56" s="98"/>
      <c r="J56" s="90"/>
    </row>
    <row r="57" spans="1:15" ht="27" customHeight="1" thickBot="1" x14ac:dyDescent="0.25">
      <c r="B57" s="48"/>
      <c r="C57" s="37"/>
      <c r="D57" s="37"/>
      <c r="E57" s="49"/>
      <c r="F57" s="124" t="s">
        <v>41</v>
      </c>
      <c r="G57" s="51"/>
      <c r="H57" s="52">
        <f>PRODUCT(G56,1/D56)</f>
        <v>0</v>
      </c>
      <c r="M57" s="11"/>
    </row>
    <row r="58" spans="1:15" ht="6" customHeight="1" thickBot="1" x14ac:dyDescent="0.25">
      <c r="B58" s="48"/>
      <c r="C58" s="37"/>
      <c r="D58" s="37"/>
      <c r="E58" s="49"/>
      <c r="F58" s="50"/>
      <c r="G58" s="51"/>
      <c r="H58" s="54"/>
      <c r="M58" s="11"/>
    </row>
    <row r="59" spans="1:15" s="84" customFormat="1" ht="19.5" customHeight="1" x14ac:dyDescent="0.25">
      <c r="A59" s="147"/>
      <c r="B59" s="184" t="s">
        <v>31</v>
      </c>
      <c r="C59" s="185"/>
      <c r="D59" s="185"/>
      <c r="E59" s="185"/>
      <c r="F59" s="185"/>
      <c r="G59" s="186"/>
      <c r="H59" s="148"/>
      <c r="J59" s="90"/>
    </row>
    <row r="60" spans="1:15" ht="6" customHeight="1" x14ac:dyDescent="0.3">
      <c r="B60" s="35"/>
      <c r="C60" s="36"/>
      <c r="D60" s="36"/>
      <c r="E60" s="37"/>
      <c r="F60" s="37"/>
      <c r="G60" s="38"/>
      <c r="O60" s="30"/>
    </row>
    <row r="61" spans="1:15" s="84" customFormat="1" ht="15" customHeight="1" x14ac:dyDescent="0.25">
      <c r="B61" s="99" t="s">
        <v>3</v>
      </c>
      <c r="C61" s="85" t="s">
        <v>8</v>
      </c>
      <c r="D61" s="86" t="s">
        <v>9</v>
      </c>
      <c r="E61" s="87" t="s">
        <v>4</v>
      </c>
      <c r="F61" s="86" t="s">
        <v>1</v>
      </c>
      <c r="G61" s="100" t="s">
        <v>2</v>
      </c>
      <c r="H61" s="101" t="s">
        <v>5</v>
      </c>
      <c r="J61" s="90"/>
    </row>
    <row r="62" spans="1:15" s="6" customFormat="1" ht="26.25" customHeight="1" x14ac:dyDescent="0.2">
      <c r="B62" s="76" t="s">
        <v>88</v>
      </c>
      <c r="C62" s="77" t="s">
        <v>10</v>
      </c>
      <c r="D62" s="78">
        <v>6</v>
      </c>
      <c r="E62" s="1"/>
      <c r="F62" s="2"/>
      <c r="G62" s="45">
        <f>D62*F62</f>
        <v>0</v>
      </c>
      <c r="H62" s="46"/>
      <c r="J62" s="36"/>
    </row>
    <row r="63" spans="1:15" s="6" customFormat="1" ht="26.25" customHeight="1" x14ac:dyDescent="0.2">
      <c r="B63" s="79"/>
      <c r="C63" s="77"/>
      <c r="D63" s="78"/>
      <c r="E63" s="1"/>
      <c r="F63" s="2"/>
      <c r="G63" s="45">
        <f>D63*F63</f>
        <v>0</v>
      </c>
      <c r="H63" s="46"/>
      <c r="J63" s="36"/>
    </row>
    <row r="64" spans="1:15" s="84" customFormat="1" ht="15" customHeight="1" thickBot="1" x14ac:dyDescent="0.3">
      <c r="B64" s="170" t="s">
        <v>43</v>
      </c>
      <c r="C64" s="171"/>
      <c r="D64" s="96">
        <v>6</v>
      </c>
      <c r="E64" s="166"/>
      <c r="F64" s="128"/>
      <c r="G64" s="97">
        <f>SUM(G62:G63)</f>
        <v>0</v>
      </c>
      <c r="H64" s="98"/>
      <c r="J64" s="90"/>
    </row>
    <row r="65" spans="1:15" ht="27" customHeight="1" thickBot="1" x14ac:dyDescent="0.25">
      <c r="B65" s="48"/>
      <c r="C65" s="37"/>
      <c r="D65" s="37"/>
      <c r="E65" s="49"/>
      <c r="F65" s="124" t="s">
        <v>41</v>
      </c>
      <c r="G65" s="51"/>
      <c r="H65" s="52">
        <f>PRODUCT(G64,1/D64)</f>
        <v>0</v>
      </c>
      <c r="M65" s="11"/>
    </row>
    <row r="66" spans="1:15" ht="6" customHeight="1" thickBot="1" x14ac:dyDescent="0.25">
      <c r="B66" s="48"/>
      <c r="C66" s="37"/>
      <c r="D66" s="37"/>
      <c r="E66" s="49"/>
      <c r="F66" s="50"/>
      <c r="G66" s="51"/>
      <c r="H66" s="54"/>
      <c r="M66" s="11"/>
    </row>
    <row r="67" spans="1:15" s="84" customFormat="1" ht="19.5" customHeight="1" x14ac:dyDescent="0.25">
      <c r="A67" s="147"/>
      <c r="B67" s="184" t="s">
        <v>32</v>
      </c>
      <c r="C67" s="185"/>
      <c r="D67" s="185"/>
      <c r="E67" s="185"/>
      <c r="F67" s="185"/>
      <c r="G67" s="186"/>
      <c r="H67" s="148"/>
      <c r="J67" s="90"/>
    </row>
    <row r="68" spans="1:15" ht="6" customHeight="1" x14ac:dyDescent="0.3">
      <c r="B68" s="35"/>
      <c r="C68" s="36"/>
      <c r="D68" s="36"/>
      <c r="E68" s="37"/>
      <c r="F68" s="37"/>
      <c r="G68" s="38"/>
      <c r="O68" s="30"/>
    </row>
    <row r="69" spans="1:15" s="84" customFormat="1" ht="15" customHeight="1" x14ac:dyDescent="0.25">
      <c r="B69" s="102" t="s">
        <v>3</v>
      </c>
      <c r="C69" s="85" t="s">
        <v>8</v>
      </c>
      <c r="D69" s="86" t="s">
        <v>9</v>
      </c>
      <c r="E69" s="87" t="s">
        <v>4</v>
      </c>
      <c r="F69" s="86" t="s">
        <v>1</v>
      </c>
      <c r="G69" s="100" t="s">
        <v>2</v>
      </c>
      <c r="H69" s="101" t="s">
        <v>5</v>
      </c>
      <c r="J69" s="90"/>
    </row>
    <row r="70" spans="1:15" s="6" customFormat="1" ht="26.25" customHeight="1" x14ac:dyDescent="0.2">
      <c r="B70" s="83" t="s">
        <v>89</v>
      </c>
      <c r="C70" s="77" t="s">
        <v>10</v>
      </c>
      <c r="D70" s="78">
        <v>3</v>
      </c>
      <c r="E70" s="1"/>
      <c r="F70" s="2"/>
      <c r="G70" s="45">
        <f>D70*F70</f>
        <v>0</v>
      </c>
      <c r="H70" s="46"/>
      <c r="J70" s="36"/>
    </row>
    <row r="71" spans="1:15" s="6" customFormat="1" ht="26.25" customHeight="1" x14ac:dyDescent="0.2">
      <c r="B71" s="83" t="s">
        <v>90</v>
      </c>
      <c r="C71" s="77" t="s">
        <v>10</v>
      </c>
      <c r="D71" s="78">
        <v>3</v>
      </c>
      <c r="E71" s="1"/>
      <c r="F71" s="2"/>
      <c r="G71" s="45">
        <f>D71*F71</f>
        <v>0</v>
      </c>
      <c r="H71" s="46"/>
      <c r="J71" s="36"/>
    </row>
    <row r="72" spans="1:15" s="84" customFormat="1" ht="15" customHeight="1" thickBot="1" x14ac:dyDescent="0.3">
      <c r="B72" s="170" t="s">
        <v>43</v>
      </c>
      <c r="C72" s="171"/>
      <c r="D72" s="96">
        <v>6</v>
      </c>
      <c r="E72" s="166"/>
      <c r="F72" s="128"/>
      <c r="G72" s="97">
        <f>SUM(G70:G71)</f>
        <v>0</v>
      </c>
      <c r="H72" s="98"/>
      <c r="J72" s="90"/>
    </row>
    <row r="73" spans="1:15" ht="27" customHeight="1" thickBot="1" x14ac:dyDescent="0.25">
      <c r="B73" s="48"/>
      <c r="C73" s="37"/>
      <c r="D73" s="37"/>
      <c r="E73" s="49"/>
      <c r="F73" s="124" t="s">
        <v>41</v>
      </c>
      <c r="G73" s="51"/>
      <c r="H73" s="52">
        <f>PRODUCT(G72,1/D72)</f>
        <v>0</v>
      </c>
      <c r="M73" s="11"/>
    </row>
    <row r="74" spans="1:15" ht="6" customHeight="1" thickBot="1" x14ac:dyDescent="0.25">
      <c r="B74" s="48"/>
      <c r="C74" s="37"/>
      <c r="D74" s="37"/>
      <c r="E74" s="49"/>
      <c r="F74" s="50"/>
      <c r="G74" s="51"/>
      <c r="H74" s="54"/>
      <c r="M74" s="11"/>
    </row>
    <row r="75" spans="1:15" s="84" customFormat="1" ht="19.5" customHeight="1" x14ac:dyDescent="0.25">
      <c r="A75" s="147"/>
      <c r="B75" s="184" t="s">
        <v>33</v>
      </c>
      <c r="C75" s="185"/>
      <c r="D75" s="185"/>
      <c r="E75" s="185"/>
      <c r="F75" s="185"/>
      <c r="G75" s="186"/>
      <c r="H75" s="148"/>
      <c r="J75" s="90"/>
    </row>
    <row r="76" spans="1:15" ht="6" customHeight="1" x14ac:dyDescent="0.3">
      <c r="B76" s="35"/>
      <c r="C76" s="36"/>
      <c r="D76" s="36"/>
      <c r="E76" s="37"/>
      <c r="F76" s="37"/>
      <c r="G76" s="38"/>
      <c r="O76" s="30"/>
    </row>
    <row r="77" spans="1:15" s="84" customFormat="1" ht="15" customHeight="1" x14ac:dyDescent="0.25">
      <c r="B77" s="99" t="s">
        <v>3</v>
      </c>
      <c r="C77" s="85" t="s">
        <v>8</v>
      </c>
      <c r="D77" s="86" t="s">
        <v>9</v>
      </c>
      <c r="E77" s="87" t="s">
        <v>4</v>
      </c>
      <c r="F77" s="86" t="s">
        <v>1</v>
      </c>
      <c r="G77" s="100" t="s">
        <v>2</v>
      </c>
      <c r="H77" s="101" t="s">
        <v>5</v>
      </c>
      <c r="J77" s="90"/>
    </row>
    <row r="78" spans="1:15" s="6" customFormat="1" ht="26.25" customHeight="1" x14ac:dyDescent="0.2">
      <c r="B78" s="167" t="s">
        <v>91</v>
      </c>
      <c r="C78" s="77" t="s">
        <v>10</v>
      </c>
      <c r="D78" s="78">
        <v>3</v>
      </c>
      <c r="E78" s="1"/>
      <c r="F78" s="2"/>
      <c r="G78" s="45">
        <f>D78*F78</f>
        <v>0</v>
      </c>
      <c r="H78" s="46"/>
      <c r="J78" s="36"/>
    </row>
    <row r="79" spans="1:15" s="6" customFormat="1" ht="26.25" customHeight="1" x14ac:dyDescent="0.2">
      <c r="B79" s="167" t="s">
        <v>92</v>
      </c>
      <c r="C79" s="77" t="s">
        <v>10</v>
      </c>
      <c r="D79" s="78">
        <v>3</v>
      </c>
      <c r="E79" s="1"/>
      <c r="F79" s="2"/>
      <c r="G79" s="45">
        <f>D79*F79</f>
        <v>0</v>
      </c>
      <c r="H79" s="46"/>
      <c r="J79" s="36"/>
    </row>
    <row r="80" spans="1:15" s="84" customFormat="1" ht="15" customHeight="1" thickBot="1" x14ac:dyDescent="0.3">
      <c r="B80" s="170" t="s">
        <v>43</v>
      </c>
      <c r="C80" s="171"/>
      <c r="D80" s="96">
        <v>6</v>
      </c>
      <c r="E80" s="166"/>
      <c r="F80" s="128"/>
      <c r="G80" s="97">
        <f>SUM(G78:G79)</f>
        <v>0</v>
      </c>
      <c r="H80" s="98"/>
      <c r="J80" s="90"/>
    </row>
    <row r="81" spans="1:15" ht="27" customHeight="1" thickBot="1" x14ac:dyDescent="0.25">
      <c r="B81" s="48"/>
      <c r="C81" s="37"/>
      <c r="D81" s="37"/>
      <c r="E81" s="49"/>
      <c r="F81" s="124" t="s">
        <v>41</v>
      </c>
      <c r="G81" s="51"/>
      <c r="H81" s="52">
        <f>PRODUCT(G80,1/D80)</f>
        <v>0</v>
      </c>
      <c r="M81" s="11"/>
    </row>
    <row r="82" spans="1:15" ht="6" customHeight="1" thickBot="1" x14ac:dyDescent="0.25">
      <c r="B82" s="48"/>
      <c r="C82" s="37"/>
      <c r="D82" s="37"/>
      <c r="E82" s="49"/>
      <c r="F82" s="50"/>
      <c r="G82" s="51"/>
      <c r="H82" s="54"/>
      <c r="M82" s="11"/>
    </row>
    <row r="83" spans="1:15" s="84" customFormat="1" ht="19.5" customHeight="1" x14ac:dyDescent="0.25">
      <c r="A83" s="147"/>
      <c r="B83" s="184" t="s">
        <v>34</v>
      </c>
      <c r="C83" s="185"/>
      <c r="D83" s="185"/>
      <c r="E83" s="185"/>
      <c r="F83" s="185"/>
      <c r="G83" s="186"/>
      <c r="H83" s="148"/>
      <c r="J83" s="90"/>
    </row>
    <row r="84" spans="1:15" ht="6" customHeight="1" x14ac:dyDescent="0.3">
      <c r="B84" s="35"/>
      <c r="C84" s="36"/>
      <c r="D84" s="36"/>
      <c r="E84" s="37"/>
      <c r="F84" s="37"/>
      <c r="G84" s="38"/>
      <c r="O84" s="30"/>
    </row>
    <row r="85" spans="1:15" s="84" customFormat="1" ht="15" customHeight="1" x14ac:dyDescent="0.25">
      <c r="B85" s="102" t="s">
        <v>3</v>
      </c>
      <c r="C85" s="85" t="s">
        <v>8</v>
      </c>
      <c r="D85" s="86" t="s">
        <v>9</v>
      </c>
      <c r="E85" s="87" t="s">
        <v>4</v>
      </c>
      <c r="F85" s="86" t="s">
        <v>1</v>
      </c>
      <c r="G85" s="100" t="s">
        <v>2</v>
      </c>
      <c r="H85" s="101" t="s">
        <v>5</v>
      </c>
      <c r="J85" s="90"/>
    </row>
    <row r="86" spans="1:15" s="6" customFormat="1" ht="26.25" customHeight="1" x14ac:dyDescent="0.2">
      <c r="B86" s="167" t="s">
        <v>93</v>
      </c>
      <c r="C86" s="77" t="s">
        <v>10</v>
      </c>
      <c r="D86" s="78">
        <v>3</v>
      </c>
      <c r="E86" s="1"/>
      <c r="F86" s="2"/>
      <c r="G86" s="45">
        <f>D86*F86</f>
        <v>0</v>
      </c>
      <c r="H86" s="46"/>
      <c r="J86" s="36"/>
    </row>
    <row r="87" spans="1:15" s="6" customFormat="1" ht="26.25" customHeight="1" x14ac:dyDescent="0.2">
      <c r="B87" s="167" t="s">
        <v>94</v>
      </c>
      <c r="C87" s="77" t="s">
        <v>10</v>
      </c>
      <c r="D87" s="78">
        <v>3</v>
      </c>
      <c r="E87" s="1"/>
      <c r="F87" s="2"/>
      <c r="G87" s="45">
        <f>D87*F87</f>
        <v>0</v>
      </c>
      <c r="H87" s="46"/>
      <c r="J87" s="36"/>
    </row>
    <row r="88" spans="1:15" s="84" customFormat="1" ht="15" customHeight="1" thickBot="1" x14ac:dyDescent="0.3">
      <c r="B88" s="170" t="s">
        <v>43</v>
      </c>
      <c r="C88" s="171"/>
      <c r="D88" s="96">
        <v>6</v>
      </c>
      <c r="E88" s="166"/>
      <c r="F88" s="128"/>
      <c r="G88" s="97">
        <f>SUM(G86:G87)</f>
        <v>0</v>
      </c>
      <c r="H88" s="98"/>
      <c r="J88" s="90"/>
    </row>
    <row r="89" spans="1:15" ht="27" customHeight="1" thickBot="1" x14ac:dyDescent="0.25">
      <c r="B89" s="48"/>
      <c r="C89" s="37"/>
      <c r="D89" s="37"/>
      <c r="E89" s="49"/>
      <c r="F89" s="124" t="s">
        <v>41</v>
      </c>
      <c r="G89" s="51"/>
      <c r="H89" s="52">
        <f>PRODUCT(G88,1/D88)</f>
        <v>0</v>
      </c>
      <c r="M89" s="11"/>
    </row>
    <row r="90" spans="1:15" ht="6" customHeight="1" thickBot="1" x14ac:dyDescent="0.25">
      <c r="B90" s="48"/>
      <c r="C90" s="37"/>
      <c r="D90" s="37"/>
      <c r="E90" s="49"/>
      <c r="F90" s="50"/>
      <c r="G90" s="51"/>
      <c r="H90" s="54"/>
      <c r="M90" s="11"/>
    </row>
    <row r="91" spans="1:15" s="84" customFormat="1" ht="19.5" customHeight="1" x14ac:dyDescent="0.25">
      <c r="A91" s="147"/>
      <c r="B91" s="184" t="s">
        <v>36</v>
      </c>
      <c r="C91" s="185"/>
      <c r="D91" s="185"/>
      <c r="E91" s="185"/>
      <c r="F91" s="185"/>
      <c r="G91" s="186"/>
      <c r="H91" s="148"/>
      <c r="J91" s="90"/>
    </row>
    <row r="92" spans="1:15" ht="6" customHeight="1" x14ac:dyDescent="0.3">
      <c r="B92" s="35"/>
      <c r="C92" s="36"/>
      <c r="D92" s="36"/>
      <c r="E92" s="37"/>
      <c r="F92" s="37"/>
      <c r="G92" s="38"/>
      <c r="O92" s="30"/>
    </row>
    <row r="93" spans="1:15" s="84" customFormat="1" ht="15" customHeight="1" x14ac:dyDescent="0.25">
      <c r="B93" s="99" t="s">
        <v>3</v>
      </c>
      <c r="C93" s="85" t="s">
        <v>8</v>
      </c>
      <c r="D93" s="86" t="s">
        <v>9</v>
      </c>
      <c r="E93" s="87" t="s">
        <v>4</v>
      </c>
      <c r="F93" s="86" t="s">
        <v>1</v>
      </c>
      <c r="G93" s="100" t="s">
        <v>2</v>
      </c>
      <c r="H93" s="101" t="s">
        <v>5</v>
      </c>
      <c r="J93" s="90"/>
    </row>
    <row r="94" spans="1:15" s="6" customFormat="1" ht="26.25" customHeight="1" x14ac:dyDescent="0.2">
      <c r="B94" s="80" t="s">
        <v>95</v>
      </c>
      <c r="C94" s="77" t="s">
        <v>11</v>
      </c>
      <c r="D94" s="78">
        <v>5</v>
      </c>
      <c r="E94" s="1"/>
      <c r="F94" s="2"/>
      <c r="G94" s="45">
        <f>D94*F94</f>
        <v>0</v>
      </c>
      <c r="H94" s="46"/>
      <c r="J94" s="36"/>
    </row>
    <row r="95" spans="1:15" s="6" customFormat="1" ht="26.25" customHeight="1" x14ac:dyDescent="0.2">
      <c r="B95" s="80" t="s">
        <v>96</v>
      </c>
      <c r="C95" s="78" t="s">
        <v>22</v>
      </c>
      <c r="D95" s="78">
        <v>1</v>
      </c>
      <c r="E95" s="1"/>
      <c r="F95" s="2"/>
      <c r="G95" s="45">
        <f>D95*F95</f>
        <v>0</v>
      </c>
      <c r="H95" s="46"/>
      <c r="J95" s="36"/>
    </row>
    <row r="96" spans="1:15" s="84" customFormat="1" ht="15" customHeight="1" thickBot="1" x14ac:dyDescent="0.3">
      <c r="B96" s="170" t="s">
        <v>43</v>
      </c>
      <c r="C96" s="171"/>
      <c r="D96" s="96">
        <v>6</v>
      </c>
      <c r="E96" s="166"/>
      <c r="F96" s="128"/>
      <c r="G96" s="97">
        <f>SUM(G94:G95)</f>
        <v>0</v>
      </c>
      <c r="H96" s="98"/>
      <c r="J96" s="90"/>
    </row>
    <row r="97" spans="1:13" ht="27" customHeight="1" thickBot="1" x14ac:dyDescent="0.25">
      <c r="B97" s="48"/>
      <c r="C97" s="37"/>
      <c r="D97" s="37"/>
      <c r="E97" s="49"/>
      <c r="F97" s="124" t="s">
        <v>41</v>
      </c>
      <c r="G97" s="51"/>
      <c r="H97" s="52">
        <f>PRODUCT(G96,1/D96)</f>
        <v>0</v>
      </c>
      <c r="M97" s="11"/>
    </row>
    <row r="98" spans="1:13" ht="6" customHeight="1" thickBot="1" x14ac:dyDescent="0.25">
      <c r="B98" s="48"/>
      <c r="C98" s="37"/>
      <c r="D98" s="37"/>
      <c r="E98" s="49"/>
      <c r="F98" s="50"/>
      <c r="G98" s="51"/>
      <c r="H98" s="54"/>
      <c r="M98" s="11"/>
    </row>
    <row r="99" spans="1:13" s="84" customFormat="1" ht="15.75" customHeight="1" thickBot="1" x14ac:dyDescent="0.3">
      <c r="B99" s="168" t="s">
        <v>44</v>
      </c>
      <c r="C99" s="169"/>
      <c r="D99" s="94">
        <f>SUM(D24+D31+D40+D48+D56+D64+D72+D80+D88+D96)</f>
        <v>60</v>
      </c>
      <c r="E99" s="93"/>
      <c r="F99" s="93"/>
      <c r="G99" s="95">
        <f>SUM(G24+G31+G40+G48+G56+G64+G72+G80+G88+G96)</f>
        <v>0</v>
      </c>
      <c r="H99" s="127"/>
      <c r="J99" s="90"/>
      <c r="M99" s="90"/>
    </row>
    <row r="100" spans="1:13" ht="11.25" customHeight="1" x14ac:dyDescent="0.2">
      <c r="B100" s="48"/>
      <c r="C100" s="37"/>
      <c r="D100" s="37"/>
      <c r="E100" s="49"/>
      <c r="F100" s="50"/>
      <c r="G100" s="51"/>
      <c r="H100" s="54"/>
      <c r="M100" s="11"/>
    </row>
    <row r="101" spans="1:13" ht="11.25" customHeight="1" x14ac:dyDescent="0.2">
      <c r="B101" s="48"/>
      <c r="C101" s="37"/>
      <c r="D101" s="37"/>
      <c r="E101" s="49"/>
      <c r="F101" s="50"/>
      <c r="G101" s="51"/>
      <c r="H101" s="54"/>
      <c r="M101" s="11"/>
    </row>
    <row r="102" spans="1:13" ht="29.25" customHeight="1" x14ac:dyDescent="0.35">
      <c r="A102" s="29"/>
      <c r="B102" s="182" t="s">
        <v>35</v>
      </c>
      <c r="C102" s="183"/>
      <c r="D102" s="183"/>
      <c r="E102" s="183"/>
      <c r="F102" s="183"/>
      <c r="G102" s="183"/>
      <c r="H102" s="183"/>
    </row>
    <row r="103" spans="1:13" x14ac:dyDescent="0.2">
      <c r="C103" s="4"/>
      <c r="E103" s="57"/>
      <c r="F103" s="37"/>
      <c r="G103" s="51"/>
      <c r="H103" s="58"/>
      <c r="I103" s="11"/>
      <c r="K103" s="11"/>
      <c r="L103" s="11"/>
      <c r="M103" s="11"/>
    </row>
    <row r="104" spans="1:13" x14ac:dyDescent="0.2">
      <c r="C104" s="4"/>
      <c r="E104" s="57"/>
      <c r="F104" s="37"/>
      <c r="G104" s="51"/>
      <c r="H104" s="47"/>
      <c r="I104" s="11"/>
      <c r="K104" s="11"/>
      <c r="L104" s="11"/>
      <c r="M104" s="11"/>
    </row>
    <row r="105" spans="1:13" x14ac:dyDescent="0.2">
      <c r="E105" s="57"/>
      <c r="F105" s="37"/>
      <c r="G105" s="51"/>
      <c r="H105" s="47"/>
      <c r="I105" s="11"/>
      <c r="K105" s="11"/>
      <c r="L105" s="11"/>
      <c r="M105" s="11"/>
    </row>
    <row r="106" spans="1:13" x14ac:dyDescent="0.2">
      <c r="E106" s="57"/>
      <c r="F106" s="37"/>
      <c r="G106" s="51"/>
      <c r="H106" s="47"/>
      <c r="I106" s="11"/>
      <c r="K106" s="11"/>
      <c r="L106" s="11"/>
      <c r="M106" s="11"/>
    </row>
    <row r="107" spans="1:13" x14ac:dyDescent="0.2">
      <c r="E107" s="57"/>
      <c r="F107" s="37"/>
      <c r="G107" s="51"/>
      <c r="H107" s="47"/>
      <c r="I107" s="11"/>
      <c r="K107" s="11"/>
      <c r="L107" s="11"/>
      <c r="M107" s="11"/>
    </row>
    <row r="108" spans="1:13" x14ac:dyDescent="0.2">
      <c r="E108" s="57"/>
      <c r="F108" s="37"/>
      <c r="G108" s="51"/>
      <c r="H108" s="47"/>
      <c r="I108" s="11"/>
      <c r="K108" s="11"/>
      <c r="L108" s="11"/>
      <c r="M108" s="11"/>
    </row>
  </sheetData>
  <sheetProtection algorithmName="SHA-512" hashValue="4/s6NEl2xdSCJaHdvWL0pOuC4Jf5JogmZ+jaI6jaTfs/c6jK+Pwy25AWaRLbOl9T3LImx9XI6HJ1He+1Nk6yCQ==" saltValue="cV0c0JPL2xuDOAjEhVTiFg==" spinCount="100000" sheet="1" objects="1" scenarios="1" selectLockedCells="1"/>
  <mergeCells count="27">
    <mergeCell ref="D10:G10"/>
    <mergeCell ref="D11:G11"/>
    <mergeCell ref="D12:G12"/>
    <mergeCell ref="D13:G13"/>
    <mergeCell ref="B102:H102"/>
    <mergeCell ref="B43:G43"/>
    <mergeCell ref="D14:G14"/>
    <mergeCell ref="B20:G20"/>
    <mergeCell ref="B27:G27"/>
    <mergeCell ref="B36:G36"/>
    <mergeCell ref="B51:G51"/>
    <mergeCell ref="B59:G59"/>
    <mergeCell ref="B67:G67"/>
    <mergeCell ref="B75:G75"/>
    <mergeCell ref="B83:G83"/>
    <mergeCell ref="B91:G91"/>
    <mergeCell ref="B40:C40"/>
    <mergeCell ref="B31:C31"/>
    <mergeCell ref="B24:C24"/>
    <mergeCell ref="B48:C48"/>
    <mergeCell ref="B56:C56"/>
    <mergeCell ref="B99:C99"/>
    <mergeCell ref="B64:C64"/>
    <mergeCell ref="B72:C72"/>
    <mergeCell ref="B80:C80"/>
    <mergeCell ref="B88:C88"/>
    <mergeCell ref="B96:C9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 alignWithMargins="0">
    <oddFooter>&amp;CSeite &amp;P  StOEP&amp;RVersion 2015</oddFooter>
  </headerFooter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7"/>
  <sheetViews>
    <sheetView tabSelected="1" topLeftCell="A17" zoomScale="85" zoomScaleNormal="85" workbookViewId="0">
      <selection activeCell="E43" sqref="E43"/>
    </sheetView>
  </sheetViews>
  <sheetFormatPr baseColWidth="10" defaultColWidth="9.109375" defaultRowHeight="13.2" x14ac:dyDescent="0.25"/>
  <cols>
    <col min="1" max="1" width="3.33203125" style="4" customWidth="1"/>
    <col min="2" max="2" width="53" style="154" customWidth="1"/>
    <col min="3" max="3" width="10.88671875" style="56" customWidth="1"/>
    <col min="4" max="4" width="10" style="56" bestFit="1" customWidth="1"/>
    <col min="5" max="5" width="10.88671875" style="67" customWidth="1"/>
    <col min="6" max="6" width="8.5546875" style="67" bestFit="1" customWidth="1"/>
    <col min="7" max="7" width="9.33203125" style="68" bestFit="1" customWidth="1"/>
    <col min="8" max="16384" width="9.109375" style="56"/>
  </cols>
  <sheetData>
    <row r="1" spans="1:10" s="60" customFormat="1" ht="33" customHeight="1" x14ac:dyDescent="0.3">
      <c r="A1" s="6"/>
      <c r="B1" s="189" t="s">
        <v>21</v>
      </c>
      <c r="C1" s="183"/>
      <c r="D1" s="183"/>
      <c r="E1" s="183"/>
      <c r="F1" s="183"/>
      <c r="G1" s="183"/>
      <c r="H1" s="183"/>
      <c r="J1" s="61"/>
    </row>
    <row r="2" spans="1:10" s="60" customFormat="1" ht="24" customHeight="1" thickBot="1" x14ac:dyDescent="0.35">
      <c r="A2" s="6"/>
      <c r="B2" s="147"/>
      <c r="C2" s="6"/>
      <c r="D2" s="6"/>
      <c r="E2" s="7"/>
      <c r="F2" s="8"/>
      <c r="G2" s="59"/>
      <c r="H2" s="6"/>
      <c r="J2" s="61"/>
    </row>
    <row r="3" spans="1:10" s="145" customFormat="1" ht="19.8" x14ac:dyDescent="0.25">
      <c r="A3" s="84"/>
      <c r="B3" s="184" t="s">
        <v>62</v>
      </c>
      <c r="C3" s="185"/>
      <c r="D3" s="185"/>
      <c r="E3" s="185"/>
      <c r="F3" s="185"/>
      <c r="G3" s="186"/>
      <c r="H3" s="84"/>
      <c r="J3" s="146"/>
    </row>
    <row r="4" spans="1:10" s="60" customFormat="1" ht="6" customHeight="1" x14ac:dyDescent="0.3">
      <c r="A4" s="4"/>
      <c r="B4" s="151"/>
      <c r="C4" s="36"/>
      <c r="D4" s="36"/>
      <c r="E4" s="37"/>
      <c r="F4" s="37"/>
      <c r="G4" s="62"/>
      <c r="H4" s="6"/>
      <c r="J4" s="61"/>
    </row>
    <row r="5" spans="1:10" s="84" customFormat="1" ht="15.75" customHeight="1" x14ac:dyDescent="0.25">
      <c r="B5" s="91" t="s">
        <v>3</v>
      </c>
      <c r="C5" s="85" t="s">
        <v>8</v>
      </c>
      <c r="D5" s="86" t="s">
        <v>9</v>
      </c>
      <c r="E5" s="87" t="s">
        <v>4</v>
      </c>
      <c r="F5" s="86" t="s">
        <v>1</v>
      </c>
      <c r="G5" s="88" t="s">
        <v>2</v>
      </c>
      <c r="H5" s="89" t="s">
        <v>5</v>
      </c>
      <c r="J5" s="90"/>
    </row>
    <row r="6" spans="1:10" s="6" customFormat="1" ht="25.5" customHeight="1" x14ac:dyDescent="0.2">
      <c r="A6" s="4"/>
      <c r="B6" s="152" t="s">
        <v>69</v>
      </c>
      <c r="C6" s="43" t="s">
        <v>11</v>
      </c>
      <c r="D6" s="44">
        <v>5</v>
      </c>
      <c r="E6" s="1"/>
      <c r="F6" s="2"/>
      <c r="G6" s="45">
        <f>D6*F6</f>
        <v>0</v>
      </c>
      <c r="H6" s="36"/>
      <c r="J6" s="36"/>
    </row>
    <row r="7" spans="1:10" s="6" customFormat="1" ht="25.5" customHeight="1" x14ac:dyDescent="0.3">
      <c r="A7" s="33"/>
      <c r="B7" s="152" t="s">
        <v>70</v>
      </c>
      <c r="C7" s="43" t="s">
        <v>11</v>
      </c>
      <c r="D7" s="44">
        <v>5</v>
      </c>
      <c r="E7" s="1"/>
      <c r="F7" s="2"/>
      <c r="G7" s="45">
        <f>D7*F7</f>
        <v>0</v>
      </c>
      <c r="H7" s="36"/>
      <c r="J7" s="36"/>
    </row>
    <row r="8" spans="1:10" s="84" customFormat="1" ht="15" customHeight="1" thickBot="1" x14ac:dyDescent="0.3">
      <c r="B8" s="170" t="s">
        <v>43</v>
      </c>
      <c r="C8" s="171"/>
      <c r="D8" s="96">
        <f>SUM(D6:D7)</f>
        <v>10</v>
      </c>
      <c r="E8" s="126"/>
      <c r="F8" s="128"/>
      <c r="G8" s="97">
        <f>SUM(G6:G7)</f>
        <v>0</v>
      </c>
      <c r="H8" s="90"/>
      <c r="J8" s="90"/>
    </row>
    <row r="9" spans="1:10" s="6" customFormat="1" ht="26.25" customHeight="1" thickBot="1" x14ac:dyDescent="0.25">
      <c r="B9" s="153"/>
      <c r="C9" s="37"/>
      <c r="D9" s="37"/>
      <c r="E9" s="64"/>
      <c r="F9" s="150" t="s">
        <v>41</v>
      </c>
      <c r="G9" s="65"/>
      <c r="H9" s="66">
        <f>PRODUCT(G8,1/D8)</f>
        <v>0</v>
      </c>
      <c r="J9" s="36"/>
    </row>
    <row r="10" spans="1:10" ht="6" customHeight="1" thickBot="1" x14ac:dyDescent="0.3">
      <c r="A10" s="6"/>
    </row>
    <row r="11" spans="1:10" s="145" customFormat="1" ht="19.8" x14ac:dyDescent="0.25">
      <c r="A11" s="84"/>
      <c r="B11" s="184" t="s">
        <v>61</v>
      </c>
      <c r="C11" s="185"/>
      <c r="D11" s="185"/>
      <c r="E11" s="185"/>
      <c r="F11" s="185"/>
      <c r="G11" s="186"/>
      <c r="H11" s="84"/>
      <c r="J11" s="146"/>
    </row>
    <row r="12" spans="1:10" s="60" customFormat="1" ht="6" customHeight="1" x14ac:dyDescent="0.3">
      <c r="A12" s="4"/>
      <c r="B12" s="151"/>
      <c r="C12" s="36"/>
      <c r="D12" s="36"/>
      <c r="E12" s="37"/>
      <c r="F12" s="37"/>
      <c r="G12" s="62"/>
      <c r="H12" s="6"/>
      <c r="J12" s="61"/>
    </row>
    <row r="13" spans="1:10" s="84" customFormat="1" ht="15" customHeight="1" x14ac:dyDescent="0.25">
      <c r="B13" s="91" t="s">
        <v>3</v>
      </c>
      <c r="C13" s="85" t="s">
        <v>8</v>
      </c>
      <c r="D13" s="86" t="s">
        <v>9</v>
      </c>
      <c r="E13" s="87" t="s">
        <v>4</v>
      </c>
      <c r="F13" s="86" t="s">
        <v>1</v>
      </c>
      <c r="G13" s="88" t="s">
        <v>2</v>
      </c>
      <c r="H13" s="89" t="s">
        <v>5</v>
      </c>
      <c r="J13" s="90"/>
    </row>
    <row r="14" spans="1:10" s="6" customFormat="1" ht="25.5" customHeight="1" x14ac:dyDescent="0.2">
      <c r="A14" s="4"/>
      <c r="B14" s="155" t="s">
        <v>63</v>
      </c>
      <c r="C14" s="44" t="s">
        <v>10</v>
      </c>
      <c r="D14" s="44">
        <v>1.5</v>
      </c>
      <c r="E14" s="1"/>
      <c r="F14" s="2"/>
      <c r="G14" s="45">
        <f t="shared" ref="G14:G19" si="0">D14*F14</f>
        <v>0</v>
      </c>
      <c r="H14" s="36"/>
      <c r="J14" s="36"/>
    </row>
    <row r="15" spans="1:10" s="6" customFormat="1" ht="25.5" customHeight="1" x14ac:dyDescent="0.2">
      <c r="A15" s="4"/>
      <c r="B15" s="155" t="s">
        <v>64</v>
      </c>
      <c r="C15" s="44" t="s">
        <v>10</v>
      </c>
      <c r="D15" s="44">
        <v>1.5</v>
      </c>
      <c r="E15" s="1"/>
      <c r="F15" s="2"/>
      <c r="G15" s="45">
        <f>D15*F15</f>
        <v>0</v>
      </c>
      <c r="H15" s="36"/>
      <c r="J15" s="36"/>
    </row>
    <row r="16" spans="1:10" s="6" customFormat="1" ht="25.5" customHeight="1" x14ac:dyDescent="0.2">
      <c r="A16" s="4"/>
      <c r="B16" s="155" t="s">
        <v>65</v>
      </c>
      <c r="C16" s="44" t="s">
        <v>10</v>
      </c>
      <c r="D16" s="44">
        <v>1.5</v>
      </c>
      <c r="E16" s="1"/>
      <c r="F16" s="2"/>
      <c r="G16" s="45">
        <f t="shared" ref="G16:G17" si="1">D16*F16</f>
        <v>0</v>
      </c>
      <c r="H16" s="36"/>
      <c r="J16" s="36"/>
    </row>
    <row r="17" spans="1:10" s="6" customFormat="1" ht="25.5" customHeight="1" x14ac:dyDescent="0.2">
      <c r="A17" s="4"/>
      <c r="B17" s="155" t="s">
        <v>66</v>
      </c>
      <c r="C17" s="44" t="s">
        <v>10</v>
      </c>
      <c r="D17" s="44">
        <v>1.5</v>
      </c>
      <c r="E17" s="1"/>
      <c r="F17" s="2"/>
      <c r="G17" s="45">
        <f t="shared" si="1"/>
        <v>0</v>
      </c>
      <c r="H17" s="36"/>
      <c r="J17" s="36"/>
    </row>
    <row r="18" spans="1:10" s="6" customFormat="1" ht="25.5" customHeight="1" x14ac:dyDescent="0.2">
      <c r="A18" s="4"/>
      <c r="B18" s="156" t="s">
        <v>67</v>
      </c>
      <c r="C18" s="44" t="s">
        <v>10</v>
      </c>
      <c r="D18" s="44">
        <v>3</v>
      </c>
      <c r="E18" s="1"/>
      <c r="F18" s="2"/>
      <c r="G18" s="45">
        <f t="shared" si="0"/>
        <v>0</v>
      </c>
      <c r="H18" s="36"/>
      <c r="J18" s="36"/>
    </row>
    <row r="19" spans="1:10" s="6" customFormat="1" ht="25.5" customHeight="1" x14ac:dyDescent="0.2">
      <c r="B19" s="156" t="s">
        <v>68</v>
      </c>
      <c r="C19" s="44" t="s">
        <v>10</v>
      </c>
      <c r="D19" s="44">
        <v>1</v>
      </c>
      <c r="E19" s="1"/>
      <c r="F19" s="2"/>
      <c r="G19" s="45">
        <f t="shared" si="0"/>
        <v>0</v>
      </c>
      <c r="H19" s="36"/>
      <c r="J19" s="36"/>
    </row>
    <row r="20" spans="1:10" s="84" customFormat="1" ht="15" customHeight="1" thickBot="1" x14ac:dyDescent="0.3">
      <c r="B20" s="170" t="s">
        <v>43</v>
      </c>
      <c r="C20" s="171"/>
      <c r="D20" s="96">
        <f>SUM(D14:D19)</f>
        <v>10</v>
      </c>
      <c r="E20" s="126"/>
      <c r="F20" s="128"/>
      <c r="G20" s="97">
        <f>SUM(G14:G19)</f>
        <v>0</v>
      </c>
      <c r="H20" s="90"/>
      <c r="J20" s="90"/>
    </row>
    <row r="21" spans="1:10" s="6" customFormat="1" ht="26.25" customHeight="1" thickBot="1" x14ac:dyDescent="0.25">
      <c r="B21" s="153"/>
      <c r="C21" s="37"/>
      <c r="D21" s="37"/>
      <c r="E21" s="64"/>
      <c r="F21" s="150" t="s">
        <v>41</v>
      </c>
      <c r="G21" s="65"/>
      <c r="H21" s="66">
        <f>PRODUCT(G20,1/D20)</f>
        <v>0</v>
      </c>
      <c r="J21" s="36"/>
    </row>
    <row r="22" spans="1:10" ht="6" customHeight="1" thickBot="1" x14ac:dyDescent="0.3"/>
    <row r="23" spans="1:10" s="145" customFormat="1" ht="19.8" x14ac:dyDescent="0.25">
      <c r="A23" s="84"/>
      <c r="B23" s="184" t="s">
        <v>59</v>
      </c>
      <c r="C23" s="185"/>
      <c r="D23" s="185"/>
      <c r="E23" s="185"/>
      <c r="F23" s="185"/>
      <c r="G23" s="186"/>
      <c r="H23" s="84"/>
      <c r="J23" s="146"/>
    </row>
    <row r="24" spans="1:10" s="60" customFormat="1" ht="6" customHeight="1" x14ac:dyDescent="0.3">
      <c r="A24" s="4"/>
      <c r="B24" s="151"/>
      <c r="C24" s="36"/>
      <c r="D24" s="36"/>
      <c r="E24" s="37"/>
      <c r="F24" s="37"/>
      <c r="G24" s="62"/>
      <c r="H24" s="6"/>
      <c r="J24" s="61"/>
    </row>
    <row r="25" spans="1:10" s="84" customFormat="1" ht="15.75" customHeight="1" x14ac:dyDescent="0.25">
      <c r="A25" s="92"/>
      <c r="B25" s="91" t="s">
        <v>3</v>
      </c>
      <c r="C25" s="85"/>
      <c r="D25" s="86" t="s">
        <v>9</v>
      </c>
      <c r="E25" s="87" t="s">
        <v>4</v>
      </c>
      <c r="F25" s="86" t="s">
        <v>1</v>
      </c>
      <c r="G25" s="88" t="s">
        <v>2</v>
      </c>
      <c r="H25" s="89" t="s">
        <v>5</v>
      </c>
      <c r="J25" s="90"/>
    </row>
    <row r="26" spans="1:10" s="6" customFormat="1" ht="25.5" customHeight="1" x14ac:dyDescent="0.2">
      <c r="A26" s="4"/>
      <c r="B26" s="157" t="s">
        <v>71</v>
      </c>
      <c r="C26" s="44" t="s">
        <v>10</v>
      </c>
      <c r="D26" s="44">
        <v>5</v>
      </c>
      <c r="E26" s="1"/>
      <c r="F26" s="2"/>
      <c r="G26" s="45">
        <f>D26*F26</f>
        <v>0</v>
      </c>
      <c r="H26" s="36"/>
      <c r="J26" s="36"/>
    </row>
    <row r="27" spans="1:10" s="6" customFormat="1" ht="25.5" customHeight="1" x14ac:dyDescent="0.2">
      <c r="A27" s="4"/>
      <c r="B27" s="155" t="s">
        <v>72</v>
      </c>
      <c r="C27" s="44" t="s">
        <v>11</v>
      </c>
      <c r="D27" s="44">
        <v>5</v>
      </c>
      <c r="E27" s="1"/>
      <c r="F27" s="2"/>
      <c r="G27" s="45">
        <f>D27*F27</f>
        <v>0</v>
      </c>
      <c r="H27" s="36"/>
      <c r="J27" s="36"/>
    </row>
    <row r="28" spans="1:10" s="84" customFormat="1" ht="15" customHeight="1" thickBot="1" x14ac:dyDescent="0.3">
      <c r="B28" s="170" t="s">
        <v>43</v>
      </c>
      <c r="C28" s="171"/>
      <c r="D28" s="96">
        <f>SUM(D26:D27)</f>
        <v>10</v>
      </c>
      <c r="E28" s="126"/>
      <c r="F28" s="128"/>
      <c r="G28" s="97">
        <f>SUM(G26:G27)</f>
        <v>0</v>
      </c>
      <c r="H28" s="90"/>
      <c r="J28" s="90"/>
    </row>
    <row r="29" spans="1:10" s="6" customFormat="1" ht="26.25" customHeight="1" thickBot="1" x14ac:dyDescent="0.25">
      <c r="A29" s="4"/>
      <c r="B29" s="153"/>
      <c r="C29" s="37"/>
      <c r="D29" s="37"/>
      <c r="E29" s="64"/>
      <c r="F29" s="150" t="s">
        <v>41</v>
      </c>
      <c r="G29" s="65"/>
      <c r="H29" s="66">
        <f>PRODUCT(G28,1/D28)</f>
        <v>0</v>
      </c>
      <c r="J29" s="36"/>
    </row>
    <row r="30" spans="1:10" s="60" customFormat="1" ht="6" customHeight="1" thickBot="1" x14ac:dyDescent="0.35">
      <c r="A30" s="4"/>
      <c r="B30" s="147"/>
      <c r="C30" s="6"/>
      <c r="D30" s="6"/>
      <c r="E30" s="7"/>
      <c r="F30" s="8"/>
      <c r="G30" s="59"/>
      <c r="H30" s="6"/>
      <c r="J30" s="61"/>
    </row>
    <row r="31" spans="1:10" s="145" customFormat="1" ht="19.8" x14ac:dyDescent="0.25">
      <c r="A31" s="84"/>
      <c r="B31" s="184" t="s">
        <v>60</v>
      </c>
      <c r="C31" s="185"/>
      <c r="D31" s="185"/>
      <c r="E31" s="185"/>
      <c r="F31" s="185"/>
      <c r="G31" s="186"/>
      <c r="H31" s="84"/>
      <c r="J31" s="146"/>
    </row>
    <row r="32" spans="1:10" s="60" customFormat="1" ht="6" customHeight="1" x14ac:dyDescent="0.3">
      <c r="A32" s="4"/>
      <c r="B32" s="151"/>
      <c r="C32" s="36"/>
      <c r="D32" s="36"/>
      <c r="E32" s="37"/>
      <c r="F32" s="37"/>
      <c r="G32" s="62"/>
      <c r="H32" s="6"/>
      <c r="J32" s="61"/>
    </row>
    <row r="33" spans="1:10" s="84" customFormat="1" ht="15.75" customHeight="1" x14ac:dyDescent="0.25">
      <c r="B33" s="91" t="s">
        <v>3</v>
      </c>
      <c r="C33" s="85" t="s">
        <v>8</v>
      </c>
      <c r="D33" s="86" t="s">
        <v>9</v>
      </c>
      <c r="E33" s="87" t="s">
        <v>4</v>
      </c>
      <c r="F33" s="86" t="s">
        <v>1</v>
      </c>
      <c r="G33" s="88" t="s">
        <v>2</v>
      </c>
      <c r="H33" s="89" t="s">
        <v>5</v>
      </c>
      <c r="J33" s="90"/>
    </row>
    <row r="34" spans="1:10" s="6" customFormat="1" ht="25.5" customHeight="1" x14ac:dyDescent="0.2">
      <c r="A34" s="4"/>
      <c r="B34" s="156" t="s">
        <v>99</v>
      </c>
      <c r="C34" s="44" t="s">
        <v>10</v>
      </c>
      <c r="D34" s="44">
        <v>3</v>
      </c>
      <c r="E34" s="1"/>
      <c r="F34" s="2"/>
      <c r="G34" s="45">
        <f>D34*F34</f>
        <v>0</v>
      </c>
      <c r="H34" s="36"/>
      <c r="J34" s="36"/>
    </row>
    <row r="35" spans="1:10" s="6" customFormat="1" ht="25.5" customHeight="1" x14ac:dyDescent="0.2">
      <c r="A35" s="4"/>
      <c r="B35" s="156" t="s">
        <v>98</v>
      </c>
      <c r="C35" s="44" t="s">
        <v>10</v>
      </c>
      <c r="D35" s="44">
        <v>2</v>
      </c>
      <c r="E35" s="1"/>
      <c r="F35" s="2"/>
      <c r="G35" s="45">
        <f>D35*F35</f>
        <v>0</v>
      </c>
      <c r="H35" s="36"/>
      <c r="J35" s="36"/>
    </row>
    <row r="36" spans="1:10" s="6" customFormat="1" ht="25.5" customHeight="1" x14ac:dyDescent="0.2">
      <c r="A36" s="4"/>
      <c r="B36" s="158" t="s">
        <v>73</v>
      </c>
      <c r="C36" s="43" t="s">
        <v>11</v>
      </c>
      <c r="D36" s="44">
        <v>5</v>
      </c>
      <c r="E36" s="1"/>
      <c r="F36" s="2"/>
      <c r="G36" s="45">
        <f>D36*F36</f>
        <v>0</v>
      </c>
      <c r="H36" s="36"/>
      <c r="J36" s="36"/>
    </row>
    <row r="37" spans="1:10" s="84" customFormat="1" ht="15" customHeight="1" thickBot="1" x14ac:dyDescent="0.3">
      <c r="B37" s="170" t="s">
        <v>43</v>
      </c>
      <c r="C37" s="171"/>
      <c r="D37" s="96">
        <f>SUM(D34:D36)</f>
        <v>10</v>
      </c>
      <c r="E37" s="126"/>
      <c r="F37" s="128"/>
      <c r="G37" s="97">
        <f>SUM(G34:G36)</f>
        <v>0</v>
      </c>
      <c r="H37" s="90"/>
      <c r="J37" s="90"/>
    </row>
    <row r="38" spans="1:10" s="6" customFormat="1" ht="26.25" customHeight="1" thickBot="1" x14ac:dyDescent="0.25">
      <c r="A38" s="4"/>
      <c r="B38" s="153"/>
      <c r="C38" s="37"/>
      <c r="D38" s="37"/>
      <c r="E38" s="64"/>
      <c r="F38" s="150" t="s">
        <v>41</v>
      </c>
      <c r="G38" s="65"/>
      <c r="H38" s="66">
        <f>PRODUCT(G37,1/D37)</f>
        <v>0</v>
      </c>
      <c r="J38" s="36"/>
    </row>
    <row r="39" spans="1:10" ht="6" customHeight="1" thickBot="1" x14ac:dyDescent="0.3"/>
    <row r="40" spans="1:10" s="145" customFormat="1" ht="19.8" x14ac:dyDescent="0.25">
      <c r="A40" s="84"/>
      <c r="B40" s="184" t="s">
        <v>58</v>
      </c>
      <c r="C40" s="185"/>
      <c r="D40" s="185"/>
      <c r="E40" s="185"/>
      <c r="F40" s="185"/>
      <c r="G40" s="186"/>
      <c r="H40" s="84"/>
      <c r="J40" s="146"/>
    </row>
    <row r="41" spans="1:10" s="60" customFormat="1" ht="6" customHeight="1" x14ac:dyDescent="0.3">
      <c r="A41" s="4"/>
      <c r="B41" s="151"/>
      <c r="C41" s="36"/>
      <c r="D41" s="36"/>
      <c r="E41" s="37"/>
      <c r="F41" s="37"/>
      <c r="G41" s="62"/>
      <c r="H41" s="6"/>
      <c r="J41" s="61"/>
    </row>
    <row r="42" spans="1:10" s="84" customFormat="1" ht="15.75" customHeight="1" x14ac:dyDescent="0.25">
      <c r="B42" s="91" t="s">
        <v>3</v>
      </c>
      <c r="C42" s="85" t="s">
        <v>8</v>
      </c>
      <c r="D42" s="86" t="s">
        <v>9</v>
      </c>
      <c r="E42" s="87" t="s">
        <v>4</v>
      </c>
      <c r="F42" s="86" t="s">
        <v>1</v>
      </c>
      <c r="G42" s="88" t="s">
        <v>2</v>
      </c>
      <c r="H42" s="89" t="s">
        <v>5</v>
      </c>
      <c r="J42" s="90"/>
    </row>
    <row r="43" spans="1:10" s="6" customFormat="1" ht="25.5" customHeight="1" x14ac:dyDescent="0.2">
      <c r="A43" s="4"/>
      <c r="B43" s="155" t="s">
        <v>74</v>
      </c>
      <c r="C43" s="44" t="s">
        <v>10</v>
      </c>
      <c r="D43" s="44">
        <v>2</v>
      </c>
      <c r="E43" s="1"/>
      <c r="F43" s="2"/>
      <c r="G43" s="45">
        <f>D43*F43</f>
        <v>0</v>
      </c>
      <c r="H43" s="36"/>
      <c r="J43" s="36"/>
    </row>
    <row r="44" spans="1:10" s="6" customFormat="1" ht="25.5" customHeight="1" x14ac:dyDescent="0.2">
      <c r="A44" s="4"/>
      <c r="B44" s="155" t="s">
        <v>75</v>
      </c>
      <c r="C44" s="44" t="s">
        <v>10</v>
      </c>
      <c r="D44" s="44">
        <v>3</v>
      </c>
      <c r="E44" s="1"/>
      <c r="F44" s="2"/>
      <c r="G44" s="45">
        <f>D44*F44</f>
        <v>0</v>
      </c>
      <c r="H44" s="36"/>
      <c r="J44" s="36"/>
    </row>
    <row r="45" spans="1:10" s="6" customFormat="1" ht="25.5" customHeight="1" x14ac:dyDescent="0.2">
      <c r="A45" s="4"/>
      <c r="B45" s="155" t="s">
        <v>100</v>
      </c>
      <c r="C45" s="44" t="s">
        <v>10</v>
      </c>
      <c r="D45" s="44">
        <v>5</v>
      </c>
      <c r="E45" s="1"/>
      <c r="F45" s="2"/>
      <c r="G45" s="45">
        <f>D45*F45</f>
        <v>0</v>
      </c>
      <c r="H45" s="36"/>
      <c r="J45" s="36"/>
    </row>
    <row r="46" spans="1:10" s="84" customFormat="1" ht="15" customHeight="1" thickBot="1" x14ac:dyDescent="0.3">
      <c r="B46" s="170" t="s">
        <v>43</v>
      </c>
      <c r="C46" s="171"/>
      <c r="D46" s="96">
        <f>SUM(D43:D45)</f>
        <v>10</v>
      </c>
      <c r="E46" s="126"/>
      <c r="F46" s="128"/>
      <c r="G46" s="97">
        <f>SUM(G43:G45)</f>
        <v>0</v>
      </c>
      <c r="H46" s="90"/>
      <c r="J46" s="90"/>
    </row>
    <row r="47" spans="1:10" s="6" customFormat="1" ht="26.25" customHeight="1" thickBot="1" x14ac:dyDescent="0.25">
      <c r="A47" s="4"/>
      <c r="B47" s="153"/>
      <c r="C47" s="37"/>
      <c r="D47" s="37"/>
      <c r="E47" s="64"/>
      <c r="F47" s="150" t="s">
        <v>41</v>
      </c>
      <c r="G47" s="65"/>
      <c r="H47" s="66">
        <f>PRODUCT(G46,1/D46)</f>
        <v>0</v>
      </c>
      <c r="J47" s="36"/>
    </row>
    <row r="48" spans="1:10" ht="6" customHeight="1" thickBot="1" x14ac:dyDescent="0.3"/>
    <row r="49" spans="1:10" s="145" customFormat="1" ht="19.8" x14ac:dyDescent="0.25">
      <c r="A49" s="84"/>
      <c r="B49" s="184" t="s">
        <v>57</v>
      </c>
      <c r="C49" s="185"/>
      <c r="D49" s="185"/>
      <c r="E49" s="185"/>
      <c r="F49" s="185"/>
      <c r="G49" s="186"/>
      <c r="H49" s="84"/>
      <c r="J49" s="146"/>
    </row>
    <row r="50" spans="1:10" s="60" customFormat="1" ht="6" customHeight="1" x14ac:dyDescent="0.3">
      <c r="A50" s="4"/>
      <c r="B50" s="151"/>
      <c r="C50" s="36"/>
      <c r="D50" s="36"/>
      <c r="E50" s="37"/>
      <c r="F50" s="37"/>
      <c r="G50" s="62"/>
      <c r="H50" s="6"/>
      <c r="J50" s="61"/>
    </row>
    <row r="51" spans="1:10" s="84" customFormat="1" ht="15.75" customHeight="1" x14ac:dyDescent="0.25">
      <c r="B51" s="91" t="s">
        <v>3</v>
      </c>
      <c r="C51" s="85"/>
      <c r="D51" s="86" t="s">
        <v>9</v>
      </c>
      <c r="E51" s="87" t="s">
        <v>4</v>
      </c>
      <c r="F51" s="86" t="s">
        <v>1</v>
      </c>
      <c r="G51" s="88" t="s">
        <v>2</v>
      </c>
      <c r="H51" s="89" t="s">
        <v>5</v>
      </c>
      <c r="J51" s="90"/>
    </row>
    <row r="52" spans="1:10" s="6" customFormat="1" ht="25.5" customHeight="1" x14ac:dyDescent="0.2">
      <c r="A52" s="4"/>
      <c r="B52" s="155" t="s">
        <v>76</v>
      </c>
      <c r="C52" s="44" t="s">
        <v>10</v>
      </c>
      <c r="D52" s="44">
        <v>5</v>
      </c>
      <c r="E52" s="1"/>
      <c r="F52" s="2"/>
      <c r="G52" s="45">
        <f>D52*F52</f>
        <v>0</v>
      </c>
      <c r="H52" s="36"/>
      <c r="J52" s="36"/>
    </row>
    <row r="53" spans="1:10" s="6" customFormat="1" ht="25.5" customHeight="1" x14ac:dyDescent="0.2">
      <c r="A53" s="4"/>
      <c r="B53" s="155" t="s">
        <v>77</v>
      </c>
      <c r="C53" s="44" t="s">
        <v>11</v>
      </c>
      <c r="D53" s="44">
        <v>5</v>
      </c>
      <c r="E53" s="1"/>
      <c r="F53" s="2"/>
      <c r="G53" s="45">
        <f>D53*F53</f>
        <v>0</v>
      </c>
      <c r="H53" s="36"/>
      <c r="J53" s="36"/>
    </row>
    <row r="54" spans="1:10" s="84" customFormat="1" ht="15" customHeight="1" thickBot="1" x14ac:dyDescent="0.3">
      <c r="B54" s="170" t="s">
        <v>43</v>
      </c>
      <c r="C54" s="171"/>
      <c r="D54" s="96">
        <f>SUM(D52:D53)</f>
        <v>10</v>
      </c>
      <c r="E54" s="126"/>
      <c r="F54" s="128"/>
      <c r="G54" s="97">
        <f>SUM(G52:G53)</f>
        <v>0</v>
      </c>
      <c r="H54" s="90"/>
      <c r="J54" s="90"/>
    </row>
    <row r="55" spans="1:10" s="6" customFormat="1" ht="26.25" customHeight="1" thickBot="1" x14ac:dyDescent="0.25">
      <c r="A55" s="4"/>
      <c r="B55" s="153"/>
      <c r="C55" s="37"/>
      <c r="D55" s="37"/>
      <c r="E55" s="64"/>
      <c r="F55" s="150" t="s">
        <v>41</v>
      </c>
      <c r="G55" s="65"/>
      <c r="H55" s="66">
        <f>PRODUCT(G54,1/D54)</f>
        <v>0</v>
      </c>
      <c r="J55" s="36"/>
    </row>
    <row r="56" spans="1:10" ht="6" customHeight="1" thickBot="1" x14ac:dyDescent="0.3"/>
    <row r="57" spans="1:10" s="145" customFormat="1" ht="19.8" x14ac:dyDescent="0.25">
      <c r="A57" s="84"/>
      <c r="B57" s="184" t="s">
        <v>56</v>
      </c>
      <c r="C57" s="185"/>
      <c r="D57" s="185"/>
      <c r="E57" s="185"/>
      <c r="F57" s="185"/>
      <c r="G57" s="186"/>
      <c r="H57" s="84"/>
      <c r="J57" s="146"/>
    </row>
    <row r="58" spans="1:10" s="60" customFormat="1" ht="6" customHeight="1" x14ac:dyDescent="0.3">
      <c r="A58" s="4"/>
      <c r="B58" s="151"/>
      <c r="C58" s="36"/>
      <c r="D58" s="36"/>
      <c r="E58" s="37"/>
      <c r="F58" s="37"/>
      <c r="G58" s="62"/>
      <c r="H58" s="6"/>
      <c r="J58" s="61"/>
    </row>
    <row r="59" spans="1:10" s="84" customFormat="1" ht="15.75" customHeight="1" x14ac:dyDescent="0.25">
      <c r="B59" s="91" t="s">
        <v>3</v>
      </c>
      <c r="C59" s="85"/>
      <c r="D59" s="86" t="s">
        <v>9</v>
      </c>
      <c r="E59" s="87" t="s">
        <v>4</v>
      </c>
      <c r="F59" s="86" t="s">
        <v>1</v>
      </c>
      <c r="G59" s="88" t="s">
        <v>2</v>
      </c>
      <c r="H59" s="89" t="s">
        <v>5</v>
      </c>
      <c r="J59" s="90"/>
    </row>
    <row r="60" spans="1:10" s="6" customFormat="1" ht="25.5" customHeight="1" x14ac:dyDescent="0.2">
      <c r="A60" s="4"/>
      <c r="B60" s="155" t="s">
        <v>78</v>
      </c>
      <c r="C60" s="44" t="s">
        <v>10</v>
      </c>
      <c r="D60" s="44">
        <v>3</v>
      </c>
      <c r="E60" s="1"/>
      <c r="F60" s="2"/>
      <c r="G60" s="45">
        <f>D60*F60</f>
        <v>0</v>
      </c>
      <c r="H60" s="36"/>
      <c r="J60" s="36"/>
    </row>
    <row r="61" spans="1:10" s="6" customFormat="1" ht="25.5" customHeight="1" x14ac:dyDescent="0.2">
      <c r="A61" s="4"/>
      <c r="B61" s="155" t="s">
        <v>79</v>
      </c>
      <c r="C61" s="44" t="s">
        <v>11</v>
      </c>
      <c r="D61" s="44">
        <v>2</v>
      </c>
      <c r="E61" s="1"/>
      <c r="F61" s="2"/>
      <c r="G61" s="45">
        <f>D61*F61</f>
        <v>0</v>
      </c>
      <c r="H61" s="36"/>
      <c r="J61" s="36"/>
    </row>
    <row r="62" spans="1:10" s="6" customFormat="1" ht="25.5" customHeight="1" x14ac:dyDescent="0.2">
      <c r="A62" s="4"/>
      <c r="B62" s="155" t="s">
        <v>97</v>
      </c>
      <c r="C62" s="44" t="s">
        <v>42</v>
      </c>
      <c r="D62" s="44">
        <v>5</v>
      </c>
      <c r="E62" s="1"/>
      <c r="F62" s="2"/>
      <c r="G62" s="45">
        <f>D62*F62</f>
        <v>0</v>
      </c>
      <c r="H62" s="36"/>
      <c r="J62" s="36"/>
    </row>
    <row r="63" spans="1:10" s="84" customFormat="1" ht="15" customHeight="1" thickBot="1" x14ac:dyDescent="0.3">
      <c r="B63" s="170" t="s">
        <v>43</v>
      </c>
      <c r="C63" s="171"/>
      <c r="D63" s="96">
        <f>SUM(D60:D62)</f>
        <v>10</v>
      </c>
      <c r="E63" s="126"/>
      <c r="F63" s="128"/>
      <c r="G63" s="97">
        <f>SUM(G60:G62)</f>
        <v>0</v>
      </c>
      <c r="H63" s="90"/>
      <c r="J63" s="90"/>
    </row>
    <row r="64" spans="1:10" s="6" customFormat="1" ht="26.25" customHeight="1" thickBot="1" x14ac:dyDescent="0.25">
      <c r="A64" s="4"/>
      <c r="B64" s="153"/>
      <c r="C64" s="37"/>
      <c r="D64" s="37"/>
      <c r="E64" s="64"/>
      <c r="F64" s="150" t="s">
        <v>41</v>
      </c>
      <c r="G64" s="65"/>
      <c r="H64" s="66">
        <f>PRODUCT(G63,1/D63)</f>
        <v>0</v>
      </c>
      <c r="J64" s="36"/>
    </row>
    <row r="65" spans="1:10" ht="6" customHeight="1" thickBot="1" x14ac:dyDescent="0.3"/>
    <row r="66" spans="1:10" s="145" customFormat="1" ht="19.8" x14ac:dyDescent="0.25">
      <c r="A66" s="84"/>
      <c r="B66" s="184" t="s">
        <v>55</v>
      </c>
      <c r="C66" s="185"/>
      <c r="D66" s="185"/>
      <c r="E66" s="185"/>
      <c r="F66" s="185"/>
      <c r="G66" s="186"/>
      <c r="H66" s="84"/>
      <c r="J66" s="146"/>
    </row>
    <row r="67" spans="1:10" s="60" customFormat="1" ht="6" customHeight="1" x14ac:dyDescent="0.3">
      <c r="A67" s="4"/>
      <c r="B67" s="151"/>
      <c r="C67" s="36"/>
      <c r="D67" s="36"/>
      <c r="E67" s="37"/>
      <c r="F67" s="37"/>
      <c r="G67" s="62"/>
      <c r="H67" s="6"/>
      <c r="J67" s="61"/>
    </row>
    <row r="68" spans="1:10" s="84" customFormat="1" ht="15.75" customHeight="1" x14ac:dyDescent="0.25">
      <c r="B68" s="91" t="s">
        <v>3</v>
      </c>
      <c r="C68" s="85" t="s">
        <v>8</v>
      </c>
      <c r="D68" s="86" t="s">
        <v>9</v>
      </c>
      <c r="E68" s="87" t="s">
        <v>4</v>
      </c>
      <c r="F68" s="86" t="s">
        <v>1</v>
      </c>
      <c r="G68" s="88" t="s">
        <v>2</v>
      </c>
      <c r="H68" s="89" t="s">
        <v>5</v>
      </c>
      <c r="J68" s="90"/>
    </row>
    <row r="69" spans="1:10" s="6" customFormat="1" ht="25.5" customHeight="1" x14ac:dyDescent="0.2">
      <c r="A69" s="4"/>
      <c r="B69" s="155" t="s">
        <v>80</v>
      </c>
      <c r="C69" s="44" t="s">
        <v>10</v>
      </c>
      <c r="D69" s="44">
        <v>3</v>
      </c>
      <c r="E69" s="1"/>
      <c r="F69" s="2"/>
      <c r="G69" s="45">
        <f>D69*F69</f>
        <v>0</v>
      </c>
      <c r="H69" s="36"/>
      <c r="J69" s="36"/>
    </row>
    <row r="70" spans="1:10" s="6" customFormat="1" ht="25.5" customHeight="1" x14ac:dyDescent="0.2">
      <c r="A70" s="4"/>
      <c r="B70" s="158" t="s">
        <v>20</v>
      </c>
      <c r="C70" s="43" t="s">
        <v>11</v>
      </c>
      <c r="D70" s="44">
        <v>2</v>
      </c>
      <c r="E70" s="1"/>
      <c r="F70" s="2"/>
      <c r="G70" s="45">
        <f>D70*F70</f>
        <v>0</v>
      </c>
      <c r="H70" s="36"/>
      <c r="J70" s="36"/>
    </row>
    <row r="71" spans="1:10" s="84" customFormat="1" ht="15" customHeight="1" thickBot="1" x14ac:dyDescent="0.3">
      <c r="B71" s="170" t="s">
        <v>43</v>
      </c>
      <c r="C71" s="171"/>
      <c r="D71" s="96">
        <f>SUM(D69:D70)</f>
        <v>5</v>
      </c>
      <c r="E71" s="126"/>
      <c r="F71" s="128"/>
      <c r="G71" s="97">
        <f>SUM(G69:G70)</f>
        <v>0</v>
      </c>
      <c r="H71" s="90"/>
      <c r="J71" s="90"/>
    </row>
    <row r="72" spans="1:10" s="6" customFormat="1" ht="26.25" customHeight="1" thickBot="1" x14ac:dyDescent="0.25">
      <c r="A72" s="4"/>
      <c r="B72" s="153"/>
      <c r="C72" s="37"/>
      <c r="D72" s="37"/>
      <c r="E72" s="64"/>
      <c r="F72" s="150" t="s">
        <v>41</v>
      </c>
      <c r="G72" s="65"/>
      <c r="H72" s="66">
        <f>PRODUCT(G71,1/D71)</f>
        <v>0</v>
      </c>
      <c r="J72" s="36"/>
    </row>
    <row r="73" spans="1:10" ht="6" customHeight="1" thickBot="1" x14ac:dyDescent="0.3"/>
    <row r="74" spans="1:10" s="145" customFormat="1" ht="19.8" x14ac:dyDescent="0.25">
      <c r="A74" s="84"/>
      <c r="B74" s="184" t="s">
        <v>54</v>
      </c>
      <c r="C74" s="185"/>
      <c r="D74" s="185"/>
      <c r="E74" s="185"/>
      <c r="F74" s="185"/>
      <c r="G74" s="186"/>
      <c r="H74" s="84"/>
      <c r="J74" s="146"/>
    </row>
    <row r="75" spans="1:10" s="60" customFormat="1" ht="6" customHeight="1" x14ac:dyDescent="0.3">
      <c r="A75" s="4"/>
      <c r="B75" s="159"/>
      <c r="C75" s="36"/>
      <c r="D75" s="36"/>
      <c r="E75" s="37"/>
      <c r="F75" s="37"/>
      <c r="G75" s="62"/>
      <c r="H75" s="6"/>
      <c r="J75" s="61"/>
    </row>
    <row r="76" spans="1:10" s="84" customFormat="1" ht="15.75" customHeight="1" x14ac:dyDescent="0.25">
      <c r="B76" s="91" t="s">
        <v>3</v>
      </c>
      <c r="C76" s="85" t="s">
        <v>8</v>
      </c>
      <c r="D76" s="86" t="s">
        <v>9</v>
      </c>
      <c r="E76" s="87" t="s">
        <v>4</v>
      </c>
      <c r="F76" s="86" t="s">
        <v>1</v>
      </c>
      <c r="G76" s="88" t="s">
        <v>2</v>
      </c>
      <c r="H76" s="89" t="s">
        <v>5</v>
      </c>
      <c r="J76" s="90"/>
    </row>
    <row r="77" spans="1:10" s="6" customFormat="1" ht="25.5" customHeight="1" x14ac:dyDescent="0.2">
      <c r="A77" s="4"/>
      <c r="B77" s="155" t="s">
        <v>81</v>
      </c>
      <c r="C77" s="44" t="s">
        <v>10</v>
      </c>
      <c r="D77" s="44">
        <v>3</v>
      </c>
      <c r="E77" s="1"/>
      <c r="F77" s="2"/>
      <c r="G77" s="45">
        <f>D77*F77</f>
        <v>0</v>
      </c>
      <c r="H77" s="36"/>
      <c r="J77" s="36"/>
    </row>
    <row r="78" spans="1:10" s="6" customFormat="1" ht="25.5" customHeight="1" x14ac:dyDescent="0.2">
      <c r="A78" s="4"/>
      <c r="B78" s="156" t="s">
        <v>82</v>
      </c>
      <c r="C78" s="44" t="s">
        <v>10</v>
      </c>
      <c r="D78" s="44">
        <v>3</v>
      </c>
      <c r="E78" s="1"/>
      <c r="F78" s="2"/>
      <c r="G78" s="45">
        <f>D78*F78</f>
        <v>0</v>
      </c>
      <c r="H78" s="36"/>
      <c r="J78" s="36"/>
    </row>
    <row r="79" spans="1:10" s="6" customFormat="1" ht="25.5" customHeight="1" x14ac:dyDescent="0.2">
      <c r="A79" s="4"/>
      <c r="B79" s="156" t="s">
        <v>23</v>
      </c>
      <c r="C79" s="44" t="s">
        <v>22</v>
      </c>
      <c r="D79" s="44">
        <v>4</v>
      </c>
      <c r="E79" s="1"/>
      <c r="F79" s="2"/>
      <c r="G79" s="45">
        <f>D79*F79</f>
        <v>0</v>
      </c>
      <c r="H79" s="36"/>
      <c r="J79" s="36"/>
    </row>
    <row r="80" spans="1:10" s="84" customFormat="1" ht="15" customHeight="1" thickBot="1" x14ac:dyDescent="0.3">
      <c r="B80" s="170" t="s">
        <v>43</v>
      </c>
      <c r="C80" s="171"/>
      <c r="D80" s="96">
        <f>SUM(D77:D79)</f>
        <v>10</v>
      </c>
      <c r="E80" s="126"/>
      <c r="F80" s="128"/>
      <c r="G80" s="97">
        <f>SUM(G77:G79)</f>
        <v>0</v>
      </c>
      <c r="H80" s="90"/>
      <c r="J80" s="90"/>
    </row>
    <row r="81" spans="1:10" s="6" customFormat="1" ht="26.25" customHeight="1" thickBot="1" x14ac:dyDescent="0.25">
      <c r="A81" s="4"/>
      <c r="B81" s="153"/>
      <c r="C81" s="37"/>
      <c r="D81" s="37"/>
      <c r="E81" s="64"/>
      <c r="F81" s="150" t="s">
        <v>41</v>
      </c>
      <c r="G81" s="51"/>
      <c r="H81" s="66">
        <f>PRODUCT(G80,1/D80)</f>
        <v>0</v>
      </c>
      <c r="J81" s="36"/>
    </row>
    <row r="82" spans="1:10" ht="6" customHeight="1" thickBot="1" x14ac:dyDescent="0.3"/>
    <row r="83" spans="1:10" s="145" customFormat="1" ht="19.8" x14ac:dyDescent="0.25">
      <c r="A83" s="84"/>
      <c r="B83" s="184" t="s">
        <v>53</v>
      </c>
      <c r="C83" s="185"/>
      <c r="D83" s="185"/>
      <c r="E83" s="185"/>
      <c r="F83" s="185"/>
      <c r="G83" s="186"/>
      <c r="H83" s="84"/>
      <c r="J83" s="146"/>
    </row>
    <row r="84" spans="1:10" s="60" customFormat="1" ht="6" customHeight="1" x14ac:dyDescent="0.3">
      <c r="A84" s="4"/>
      <c r="B84" s="151"/>
      <c r="C84" s="36"/>
      <c r="D84" s="36"/>
      <c r="E84" s="37"/>
      <c r="F84" s="37"/>
      <c r="G84" s="62"/>
      <c r="H84" s="6"/>
      <c r="J84" s="61"/>
    </row>
    <row r="85" spans="1:10" s="84" customFormat="1" ht="15.75" customHeight="1" x14ac:dyDescent="0.25">
      <c r="B85" s="91" t="s">
        <v>3</v>
      </c>
      <c r="C85" s="85"/>
      <c r="D85" s="86" t="s">
        <v>9</v>
      </c>
      <c r="E85" s="87" t="s">
        <v>4</v>
      </c>
      <c r="F85" s="86" t="s">
        <v>1</v>
      </c>
      <c r="G85" s="88" t="s">
        <v>2</v>
      </c>
      <c r="H85" s="89" t="s">
        <v>5</v>
      </c>
      <c r="J85" s="90"/>
    </row>
    <row r="86" spans="1:10" s="6" customFormat="1" ht="25.5" customHeight="1" x14ac:dyDescent="0.2">
      <c r="A86" s="4"/>
      <c r="B86" s="160"/>
      <c r="C86" s="2"/>
      <c r="D86" s="2"/>
      <c r="E86" s="1"/>
      <c r="F86" s="2"/>
      <c r="G86" s="45">
        <f>D86*F86</f>
        <v>0</v>
      </c>
      <c r="H86" s="50"/>
      <c r="J86" s="36"/>
    </row>
    <row r="87" spans="1:10" s="6" customFormat="1" ht="25.5" customHeight="1" x14ac:dyDescent="0.2">
      <c r="A87" s="4"/>
      <c r="B87" s="160"/>
      <c r="C87" s="2"/>
      <c r="D87" s="2"/>
      <c r="E87" s="1"/>
      <c r="F87" s="2"/>
      <c r="G87" s="45">
        <f>D87*F87</f>
        <v>0</v>
      </c>
      <c r="H87" s="50"/>
      <c r="J87" s="36"/>
    </row>
    <row r="88" spans="1:10" s="6" customFormat="1" ht="25.5" customHeight="1" x14ac:dyDescent="0.2">
      <c r="A88" s="4"/>
      <c r="B88" s="160"/>
      <c r="C88" s="2"/>
      <c r="D88" s="2"/>
      <c r="E88" s="1"/>
      <c r="F88" s="2"/>
      <c r="G88" s="45">
        <f>D88*F88</f>
        <v>0</v>
      </c>
      <c r="H88" s="50"/>
      <c r="J88" s="36"/>
    </row>
    <row r="89" spans="1:10" s="6" customFormat="1" ht="25.5" customHeight="1" x14ac:dyDescent="0.2">
      <c r="A89" s="4"/>
      <c r="B89" s="160"/>
      <c r="C89" s="2"/>
      <c r="D89" s="2"/>
      <c r="E89" s="1"/>
      <c r="F89" s="2"/>
      <c r="G89" s="45">
        <f>D89*F89</f>
        <v>0</v>
      </c>
      <c r="H89" s="50"/>
      <c r="J89" s="36"/>
    </row>
    <row r="90" spans="1:10" s="6" customFormat="1" ht="25.5" customHeight="1" x14ac:dyDescent="0.2">
      <c r="A90" s="4"/>
      <c r="B90" s="160"/>
      <c r="C90" s="2"/>
      <c r="D90" s="2"/>
      <c r="E90" s="1"/>
      <c r="F90" s="2"/>
      <c r="G90" s="45">
        <f>D90*F90</f>
        <v>0</v>
      </c>
      <c r="H90" s="36"/>
      <c r="J90" s="36"/>
    </row>
    <row r="91" spans="1:10" s="109" customFormat="1" ht="14.25" customHeight="1" x14ac:dyDescent="0.25">
      <c r="B91" s="139" t="s">
        <v>48</v>
      </c>
      <c r="C91" s="117"/>
      <c r="D91" s="140">
        <f>SUM(D86:D90)</f>
        <v>0</v>
      </c>
      <c r="E91" s="125"/>
      <c r="F91" s="141"/>
      <c r="G91" s="142"/>
      <c r="H91" s="143"/>
      <c r="J91" s="144"/>
    </row>
    <row r="92" spans="1:10" s="129" customFormat="1" ht="28.5" customHeight="1" x14ac:dyDescent="0.25">
      <c r="B92" s="161" t="s">
        <v>45</v>
      </c>
      <c r="C92" s="39" t="s">
        <v>8</v>
      </c>
      <c r="D92" s="40" t="s">
        <v>9</v>
      </c>
      <c r="E92" s="41" t="s">
        <v>4</v>
      </c>
      <c r="F92" s="40" t="s">
        <v>1</v>
      </c>
      <c r="G92" s="42" t="s">
        <v>2</v>
      </c>
      <c r="H92" s="130"/>
      <c r="J92" s="131"/>
    </row>
    <row r="93" spans="1:10" s="69" customFormat="1" ht="25.5" customHeight="1" x14ac:dyDescent="0.25">
      <c r="B93" s="162"/>
      <c r="C93" s="132"/>
      <c r="D93" s="133"/>
      <c r="E93" s="134"/>
      <c r="F93" s="135" t="s">
        <v>46</v>
      </c>
      <c r="G93" s="136"/>
      <c r="H93" s="137"/>
      <c r="J93" s="138"/>
    </row>
    <row r="94" spans="1:10" s="69" customFormat="1" ht="25.5" customHeight="1" x14ac:dyDescent="0.25">
      <c r="B94" s="162"/>
      <c r="C94" s="132"/>
      <c r="D94" s="133"/>
      <c r="E94" s="134"/>
      <c r="F94" s="135" t="s">
        <v>46</v>
      </c>
      <c r="G94" s="136"/>
      <c r="H94" s="137"/>
      <c r="J94" s="138"/>
    </row>
    <row r="95" spans="1:10" s="69" customFormat="1" ht="25.5" customHeight="1" x14ac:dyDescent="0.25">
      <c r="B95" s="162"/>
      <c r="C95" s="132"/>
      <c r="D95" s="133"/>
      <c r="E95" s="134"/>
      <c r="F95" s="135" t="s">
        <v>46</v>
      </c>
      <c r="G95" s="136"/>
      <c r="H95" s="137"/>
      <c r="J95" s="138"/>
    </row>
    <row r="96" spans="1:10" s="109" customFormat="1" ht="14.25" customHeight="1" x14ac:dyDescent="0.25">
      <c r="B96" s="139" t="s">
        <v>49</v>
      </c>
      <c r="C96" s="117"/>
      <c r="D96" s="140">
        <f>SUM(D93:D95)</f>
        <v>0</v>
      </c>
      <c r="E96" s="125"/>
      <c r="F96" s="141"/>
      <c r="G96" s="142"/>
      <c r="H96" s="143"/>
      <c r="J96" s="144"/>
    </row>
    <row r="97" spans="1:10" s="84" customFormat="1" ht="15" customHeight="1" thickBot="1" x14ac:dyDescent="0.3">
      <c r="B97" s="170" t="s">
        <v>43</v>
      </c>
      <c r="C97" s="171"/>
      <c r="D97" s="96">
        <f>D91+D96</f>
        <v>0</v>
      </c>
      <c r="E97" s="126"/>
      <c r="F97" s="128"/>
      <c r="G97" s="97">
        <f>SUM(G86:G90)</f>
        <v>0</v>
      </c>
      <c r="H97" s="90"/>
      <c r="J97" s="90"/>
    </row>
    <row r="98" spans="1:10" s="6" customFormat="1" ht="26.25" customHeight="1" thickBot="1" x14ac:dyDescent="0.25">
      <c r="A98" s="4"/>
      <c r="B98" s="153"/>
      <c r="C98" s="37"/>
      <c r="D98" s="37"/>
      <c r="E98" s="64"/>
      <c r="F98" s="150" t="s">
        <v>41</v>
      </c>
      <c r="G98" s="65"/>
      <c r="H98" s="66" t="e">
        <f>PRODUCT(G97,1/D91)</f>
        <v>#DIV/0!</v>
      </c>
      <c r="J98" s="36"/>
    </row>
    <row r="99" spans="1:10" ht="6" customHeight="1" thickBot="1" x14ac:dyDescent="0.3"/>
    <row r="100" spans="1:10" s="145" customFormat="1" ht="19.8" x14ac:dyDescent="0.25">
      <c r="A100" s="84"/>
      <c r="B100" s="184" t="s">
        <v>52</v>
      </c>
      <c r="C100" s="185"/>
      <c r="D100" s="185"/>
      <c r="E100" s="185"/>
      <c r="F100" s="185"/>
      <c r="G100" s="186"/>
      <c r="H100" s="84"/>
      <c r="J100" s="146"/>
    </row>
    <row r="101" spans="1:10" s="60" customFormat="1" ht="6" customHeight="1" x14ac:dyDescent="0.3">
      <c r="A101" s="4"/>
      <c r="B101" s="151"/>
      <c r="C101" s="36"/>
      <c r="D101" s="36"/>
      <c r="E101" s="37"/>
      <c r="F101" s="37"/>
      <c r="G101" s="62"/>
      <c r="H101" s="6"/>
      <c r="J101" s="61"/>
    </row>
    <row r="102" spans="1:10" s="6" customFormat="1" ht="15.75" customHeight="1" x14ac:dyDescent="0.2">
      <c r="A102" s="4"/>
      <c r="B102" s="91" t="s">
        <v>3</v>
      </c>
      <c r="C102" s="39" t="s">
        <v>8</v>
      </c>
      <c r="D102" s="40" t="s">
        <v>9</v>
      </c>
      <c r="E102" s="41" t="s">
        <v>4</v>
      </c>
      <c r="F102" s="40" t="s">
        <v>1</v>
      </c>
      <c r="G102" s="63" t="s">
        <v>2</v>
      </c>
      <c r="H102" s="50" t="s">
        <v>5</v>
      </c>
      <c r="J102" s="36"/>
    </row>
    <row r="103" spans="1:10" s="6" customFormat="1" ht="25.5" customHeight="1" x14ac:dyDescent="0.2">
      <c r="A103" s="4"/>
      <c r="B103" s="155" t="s">
        <v>39</v>
      </c>
      <c r="C103" s="44" t="s">
        <v>11</v>
      </c>
      <c r="D103" s="44">
        <v>10</v>
      </c>
      <c r="E103" s="1"/>
      <c r="F103" s="2"/>
      <c r="G103" s="45">
        <f>D103*F103</f>
        <v>0</v>
      </c>
      <c r="H103" s="36"/>
      <c r="J103" s="36"/>
    </row>
    <row r="104" spans="1:10" s="6" customFormat="1" ht="25.5" customHeight="1" x14ac:dyDescent="0.2">
      <c r="A104" s="4"/>
      <c r="B104" s="163"/>
      <c r="C104" s="44" t="s">
        <v>11</v>
      </c>
      <c r="D104" s="44">
        <v>10</v>
      </c>
      <c r="E104" s="1"/>
      <c r="F104" s="2"/>
      <c r="G104" s="45">
        <f>D104*F104</f>
        <v>0</v>
      </c>
      <c r="H104" s="36"/>
      <c r="J104" s="36"/>
    </row>
    <row r="105" spans="1:10" s="84" customFormat="1" ht="15" customHeight="1" thickBot="1" x14ac:dyDescent="0.3">
      <c r="B105" s="170" t="s">
        <v>43</v>
      </c>
      <c r="C105" s="171"/>
      <c r="D105" s="96">
        <v>10</v>
      </c>
      <c r="E105" s="126"/>
      <c r="F105" s="128"/>
      <c r="G105" s="97">
        <f>SUM(G103:G104)</f>
        <v>0</v>
      </c>
      <c r="H105" s="90"/>
      <c r="J105" s="90"/>
    </row>
    <row r="106" spans="1:10" s="6" customFormat="1" ht="26.25" customHeight="1" thickBot="1" x14ac:dyDescent="0.25">
      <c r="A106" s="4"/>
      <c r="B106" s="153"/>
      <c r="C106" s="37"/>
      <c r="D106" s="37"/>
      <c r="E106" s="64"/>
      <c r="F106" s="150" t="s">
        <v>41</v>
      </c>
      <c r="G106" s="65"/>
      <c r="H106" s="66">
        <f>PRODUCT(G105,1/D105)</f>
        <v>0</v>
      </c>
      <c r="J106" s="36"/>
    </row>
    <row r="107" spans="1:10" ht="13.8" thickBot="1" x14ac:dyDescent="0.3"/>
    <row r="108" spans="1:10" s="145" customFormat="1" ht="19.8" x14ac:dyDescent="0.25">
      <c r="A108" s="84"/>
      <c r="B108" s="184" t="s">
        <v>51</v>
      </c>
      <c r="C108" s="185"/>
      <c r="D108" s="185"/>
      <c r="E108" s="185"/>
      <c r="F108" s="185"/>
      <c r="G108" s="186"/>
      <c r="H108" s="84"/>
      <c r="J108" s="146"/>
    </row>
    <row r="109" spans="1:10" s="60" customFormat="1" ht="9" customHeight="1" x14ac:dyDescent="0.3">
      <c r="A109" s="4"/>
      <c r="B109" s="151"/>
      <c r="C109" s="36"/>
      <c r="D109" s="36"/>
      <c r="E109" s="37"/>
      <c r="F109" s="37"/>
      <c r="G109" s="62"/>
      <c r="H109" s="6"/>
      <c r="J109" s="61"/>
    </row>
    <row r="110" spans="1:10" s="84" customFormat="1" ht="15.75" customHeight="1" x14ac:dyDescent="0.25">
      <c r="B110" s="91" t="s">
        <v>3</v>
      </c>
      <c r="C110" s="85"/>
      <c r="D110" s="86" t="s">
        <v>9</v>
      </c>
      <c r="E110" s="87" t="s">
        <v>4</v>
      </c>
      <c r="F110" s="86" t="s">
        <v>1</v>
      </c>
      <c r="G110" s="88" t="s">
        <v>2</v>
      </c>
      <c r="H110" s="89" t="s">
        <v>5</v>
      </c>
      <c r="J110" s="90"/>
    </row>
    <row r="111" spans="1:10" s="6" customFormat="1" ht="25.5" customHeight="1" x14ac:dyDescent="0.2">
      <c r="A111" s="4"/>
      <c r="B111" s="160"/>
      <c r="C111" s="2"/>
      <c r="D111" s="2"/>
      <c r="E111" s="1"/>
      <c r="F111" s="2"/>
      <c r="G111" s="45">
        <f t="shared" ref="G111:G117" si="2">D111*F111</f>
        <v>0</v>
      </c>
      <c r="H111" s="50"/>
      <c r="J111" s="36"/>
    </row>
    <row r="112" spans="1:10" s="6" customFormat="1" ht="25.5" customHeight="1" x14ac:dyDescent="0.2">
      <c r="A112" s="4"/>
      <c r="B112" s="160"/>
      <c r="C112" s="2"/>
      <c r="D112" s="2"/>
      <c r="E112" s="1"/>
      <c r="F112" s="2"/>
      <c r="G112" s="45">
        <f>D112*F112</f>
        <v>0</v>
      </c>
      <c r="H112" s="50"/>
      <c r="J112" s="36"/>
    </row>
    <row r="113" spans="1:10" s="6" customFormat="1" ht="25.5" customHeight="1" x14ac:dyDescent="0.2">
      <c r="A113" s="4"/>
      <c r="B113" s="160"/>
      <c r="C113" s="2"/>
      <c r="D113" s="2"/>
      <c r="E113" s="1"/>
      <c r="F113" s="2"/>
      <c r="G113" s="45">
        <f t="shared" ref="G113" si="3">D113*F113</f>
        <v>0</v>
      </c>
      <c r="H113" s="50"/>
      <c r="J113" s="36"/>
    </row>
    <row r="114" spans="1:10" s="6" customFormat="1" ht="25.5" customHeight="1" x14ac:dyDescent="0.2">
      <c r="A114" s="4"/>
      <c r="B114" s="160"/>
      <c r="C114" s="2"/>
      <c r="D114" s="2"/>
      <c r="E114" s="1"/>
      <c r="F114" s="2"/>
      <c r="G114" s="45">
        <f t="shared" si="2"/>
        <v>0</v>
      </c>
      <c r="H114" s="50"/>
      <c r="J114" s="36"/>
    </row>
    <row r="115" spans="1:10" s="6" customFormat="1" ht="25.5" customHeight="1" x14ac:dyDescent="0.2">
      <c r="A115" s="4"/>
      <c r="B115" s="160"/>
      <c r="C115" s="2"/>
      <c r="D115" s="2"/>
      <c r="E115" s="1"/>
      <c r="F115" s="2"/>
      <c r="G115" s="45">
        <f t="shared" si="2"/>
        <v>0</v>
      </c>
      <c r="H115" s="50"/>
      <c r="J115" s="36"/>
    </row>
    <row r="116" spans="1:10" s="6" customFormat="1" ht="25.5" customHeight="1" x14ac:dyDescent="0.2">
      <c r="A116" s="4"/>
      <c r="B116" s="160"/>
      <c r="C116" s="2"/>
      <c r="D116" s="2"/>
      <c r="E116" s="1"/>
      <c r="F116" s="2"/>
      <c r="G116" s="45">
        <f t="shared" si="2"/>
        <v>0</v>
      </c>
      <c r="H116" s="50"/>
      <c r="J116" s="36"/>
    </row>
    <row r="117" spans="1:10" s="6" customFormat="1" ht="25.5" customHeight="1" x14ac:dyDescent="0.2">
      <c r="A117" s="4"/>
      <c r="B117" s="160"/>
      <c r="C117" s="2"/>
      <c r="D117" s="2"/>
      <c r="E117" s="1"/>
      <c r="F117" s="2"/>
      <c r="G117" s="45">
        <f t="shared" si="2"/>
        <v>0</v>
      </c>
      <c r="H117" s="50"/>
      <c r="J117" s="36"/>
    </row>
    <row r="118" spans="1:10" s="109" customFormat="1" ht="14.25" customHeight="1" x14ac:dyDescent="0.25">
      <c r="B118" s="139" t="s">
        <v>48</v>
      </c>
      <c r="C118" s="117"/>
      <c r="D118" s="140">
        <f>SUM(D111:D117)</f>
        <v>0</v>
      </c>
      <c r="E118" s="125"/>
      <c r="F118" s="141"/>
      <c r="G118" s="142"/>
      <c r="H118" s="143"/>
      <c r="J118" s="144"/>
    </row>
    <row r="119" spans="1:10" s="129" customFormat="1" ht="25.5" customHeight="1" x14ac:dyDescent="0.25">
      <c r="B119" s="161" t="s">
        <v>45</v>
      </c>
      <c r="C119" s="39" t="s">
        <v>8</v>
      </c>
      <c r="D119" s="40" t="s">
        <v>9</v>
      </c>
      <c r="E119" s="41" t="s">
        <v>4</v>
      </c>
      <c r="F119" s="40" t="s">
        <v>1</v>
      </c>
      <c r="G119" s="42" t="s">
        <v>2</v>
      </c>
      <c r="H119" s="130"/>
      <c r="J119" s="131"/>
    </row>
    <row r="120" spans="1:10" s="69" customFormat="1" ht="25.5" customHeight="1" x14ac:dyDescent="0.25">
      <c r="B120" s="162"/>
      <c r="C120" s="132"/>
      <c r="D120" s="133"/>
      <c r="E120" s="134"/>
      <c r="F120" s="135" t="s">
        <v>46</v>
      </c>
      <c r="G120" s="136"/>
      <c r="H120" s="137"/>
      <c r="J120" s="138"/>
    </row>
    <row r="121" spans="1:10" s="69" customFormat="1" ht="25.5" customHeight="1" x14ac:dyDescent="0.25">
      <c r="B121" s="162"/>
      <c r="C121" s="132"/>
      <c r="D121" s="133"/>
      <c r="E121" s="134"/>
      <c r="F121" s="135" t="s">
        <v>46</v>
      </c>
      <c r="G121" s="136"/>
      <c r="H121" s="137"/>
      <c r="J121" s="138"/>
    </row>
    <row r="122" spans="1:10" s="69" customFormat="1" ht="25.5" customHeight="1" x14ac:dyDescent="0.25">
      <c r="B122" s="162"/>
      <c r="C122" s="132"/>
      <c r="D122" s="133"/>
      <c r="E122" s="134"/>
      <c r="F122" s="135" t="s">
        <v>46</v>
      </c>
      <c r="G122" s="136"/>
      <c r="H122" s="137"/>
      <c r="J122" s="138"/>
    </row>
    <row r="123" spans="1:10" s="109" customFormat="1" ht="14.25" customHeight="1" x14ac:dyDescent="0.25">
      <c r="B123" s="139" t="s">
        <v>49</v>
      </c>
      <c r="C123" s="117"/>
      <c r="D123" s="140">
        <f>SUM(D120:D122)</f>
        <v>0</v>
      </c>
      <c r="E123" s="125"/>
      <c r="F123" s="141"/>
      <c r="G123" s="142"/>
      <c r="H123" s="143"/>
      <c r="J123" s="144"/>
    </row>
    <row r="124" spans="1:10" s="84" customFormat="1" ht="15" customHeight="1" thickBot="1" x14ac:dyDescent="0.3">
      <c r="B124" s="170" t="s">
        <v>43</v>
      </c>
      <c r="C124" s="171"/>
      <c r="D124" s="96">
        <f>D118+D123</f>
        <v>0</v>
      </c>
      <c r="E124" s="126"/>
      <c r="F124" s="128"/>
      <c r="G124" s="97">
        <f>SUM(G111:G118)</f>
        <v>0</v>
      </c>
      <c r="H124" s="90"/>
      <c r="J124" s="90"/>
    </row>
    <row r="125" spans="1:10" s="6" customFormat="1" ht="26.25" customHeight="1" thickBot="1" x14ac:dyDescent="0.25">
      <c r="A125" s="4"/>
      <c r="B125" s="153"/>
      <c r="C125" s="37"/>
      <c r="D125" s="37"/>
      <c r="E125" s="64"/>
      <c r="F125" s="150" t="s">
        <v>41</v>
      </c>
      <c r="G125" s="65"/>
      <c r="H125" s="66" t="e">
        <f>PRODUCT(G124,1/D118)</f>
        <v>#DIV/0!</v>
      </c>
      <c r="J125" s="36"/>
    </row>
    <row r="127" spans="1:10" s="69" customFormat="1" ht="13.8" x14ac:dyDescent="0.25">
      <c r="A127" s="4"/>
      <c r="B127" s="164" t="s">
        <v>16</v>
      </c>
      <c r="E127" s="70"/>
      <c r="F127" s="70"/>
      <c r="G127" s="71"/>
    </row>
    <row r="128" spans="1:10" s="69" customFormat="1" ht="14.4" thickBot="1" x14ac:dyDescent="0.3">
      <c r="A128" s="4"/>
      <c r="B128" s="165"/>
      <c r="E128" s="70"/>
      <c r="F128" s="70"/>
      <c r="G128" s="71"/>
    </row>
    <row r="129" spans="1:8" s="109" customFormat="1" ht="15" customHeight="1" x14ac:dyDescent="0.25">
      <c r="A129" s="84"/>
      <c r="B129" s="103" t="s">
        <v>40</v>
      </c>
      <c r="C129" s="104"/>
      <c r="D129" s="105">
        <f>'STEOP (BIO 1-10)'!D99</f>
        <v>60</v>
      </c>
      <c r="E129" s="106"/>
      <c r="F129" s="106"/>
      <c r="G129" s="107">
        <f>'STEOP (BIO 1-10)'!G99</f>
        <v>0</v>
      </c>
      <c r="H129" s="108"/>
    </row>
    <row r="130" spans="1:8" s="109" customFormat="1" ht="15" customHeight="1" x14ac:dyDescent="0.25">
      <c r="A130" s="84"/>
      <c r="B130" s="110" t="s">
        <v>50</v>
      </c>
      <c r="C130" s="111"/>
      <c r="D130" s="112">
        <f>D8+D20+D28+D37+D46+D54+D63+D71+D80+D91+D105+D118</f>
        <v>95</v>
      </c>
      <c r="E130" s="90"/>
      <c r="F130" s="90"/>
      <c r="G130" s="113">
        <f>SUM(G8+G20+G28+G37+G46+G54+G63+G71+G80+G97+G105+G124)</f>
        <v>0</v>
      </c>
      <c r="H130" s="114"/>
    </row>
    <row r="131" spans="1:8" s="109" customFormat="1" ht="15" customHeight="1" x14ac:dyDescent="0.25">
      <c r="A131" s="84"/>
      <c r="B131" s="110" t="s">
        <v>47</v>
      </c>
      <c r="C131" s="111"/>
      <c r="D131" s="112">
        <f>D96+D123</f>
        <v>0</v>
      </c>
      <c r="E131" s="90"/>
      <c r="F131" s="90"/>
      <c r="G131" s="98"/>
      <c r="H131" s="114"/>
    </row>
    <row r="132" spans="1:8" s="109" customFormat="1" ht="15" customHeight="1" thickBot="1" x14ac:dyDescent="0.3">
      <c r="A132" s="84"/>
      <c r="B132" s="115"/>
      <c r="C132" s="116"/>
      <c r="D132" s="117">
        <f>SUM(D129:D131)</f>
        <v>155</v>
      </c>
      <c r="E132" s="118"/>
      <c r="F132" s="118"/>
      <c r="G132" s="119">
        <f>SUM(G129:G131)</f>
        <v>0</v>
      </c>
      <c r="H132" s="120"/>
    </row>
    <row r="133" spans="1:8" s="109" customFormat="1" ht="15" customHeight="1" thickBot="1" x14ac:dyDescent="0.3">
      <c r="A133" s="84"/>
      <c r="B133" s="121" t="s">
        <v>17</v>
      </c>
      <c r="C133" s="122"/>
      <c r="D133" s="122"/>
      <c r="E133" s="122"/>
      <c r="F133" s="122"/>
      <c r="G133" s="122"/>
      <c r="H133" s="123">
        <f>G132/(D129+D130)</f>
        <v>0</v>
      </c>
    </row>
    <row r="134" spans="1:8" s="69" customFormat="1" ht="13.8" x14ac:dyDescent="0.25">
      <c r="A134" s="4"/>
      <c r="B134" s="164"/>
      <c r="E134" s="70"/>
      <c r="F134" s="70"/>
      <c r="G134" s="71"/>
    </row>
    <row r="135" spans="1:8" s="69" customFormat="1" ht="13.8" x14ac:dyDescent="0.25">
      <c r="A135" s="4"/>
      <c r="B135" s="164"/>
      <c r="E135" s="70"/>
      <c r="F135" s="70"/>
      <c r="G135" s="71"/>
    </row>
    <row r="136" spans="1:8" s="69" customFormat="1" ht="13.8" x14ac:dyDescent="0.25">
      <c r="A136" s="4"/>
      <c r="B136" s="164" t="s">
        <v>18</v>
      </c>
      <c r="E136" s="70"/>
      <c r="F136" s="70"/>
      <c r="G136" s="71"/>
    </row>
    <row r="137" spans="1:8" s="69" customFormat="1" ht="13.8" x14ac:dyDescent="0.25">
      <c r="A137" s="4"/>
      <c r="B137" s="109"/>
      <c r="E137" s="70"/>
      <c r="F137" s="70"/>
      <c r="G137" s="71"/>
    </row>
  </sheetData>
  <sheetProtection algorithmName="SHA-512" hashValue="ltJDDRIFlRlUH3Fwo5AuEpM2HLY7ShhV0ZWDkh3kMS75yK+ZJD+slFZMKgC6rcAA3mog2FKy4Dx0n45OctBfJg==" saltValue="ir/VrRh6fs8O3ZmzBpuLMg==" spinCount="100000" sheet="1" objects="1" scenarios="1" selectLockedCells="1"/>
  <mergeCells count="25">
    <mergeCell ref="B1:H1"/>
    <mergeCell ref="B40:G40"/>
    <mergeCell ref="B49:G49"/>
    <mergeCell ref="B57:G57"/>
    <mergeCell ref="B11:G11"/>
    <mergeCell ref="B23:G23"/>
    <mergeCell ref="B31:G31"/>
    <mergeCell ref="B3:G3"/>
    <mergeCell ref="B8:C8"/>
    <mergeCell ref="B20:C20"/>
    <mergeCell ref="B28:C28"/>
    <mergeCell ref="B37:C37"/>
    <mergeCell ref="B46:C46"/>
    <mergeCell ref="B54:C54"/>
    <mergeCell ref="B124:C124"/>
    <mergeCell ref="B63:C63"/>
    <mergeCell ref="B71:C71"/>
    <mergeCell ref="B80:C80"/>
    <mergeCell ref="B97:C97"/>
    <mergeCell ref="B105:C105"/>
    <mergeCell ref="B108:G108"/>
    <mergeCell ref="B66:G66"/>
    <mergeCell ref="B74:G74"/>
    <mergeCell ref="B83:G83"/>
    <mergeCell ref="B100:G100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 alignWithMargins="0">
    <oddFooter>&amp;CSeite &amp;P BMB&amp;RVersion 2015</oddFooter>
  </headerFooter>
  <rowBreaks count="2" manualBreakCount="2">
    <brk id="48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STEOP (BIO 1-10)</vt:lpstr>
      <vt:lpstr>BMB</vt:lpstr>
      <vt:lpstr>BMB!Druckbereich</vt:lpstr>
      <vt:lpstr>'STEOP (BIO 1-10)'!Druckbereich</vt:lpstr>
    </vt:vector>
  </TitlesOfParts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ah386</dc:creator>
  <cp:lastModifiedBy>faulanr4</cp:lastModifiedBy>
  <cp:lastPrinted>2015-12-28T11:20:29Z</cp:lastPrinted>
  <dcterms:created xsi:type="dcterms:W3CDTF">2002-09-12T13:28:48Z</dcterms:created>
  <dcterms:modified xsi:type="dcterms:W3CDTF">2021-07-08T12:23:15Z</dcterms:modified>
</cp:coreProperties>
</file>